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878"/>
  </bookViews>
  <sheets>
    <sheet name="指定納品請求書" sheetId="7" r:id="rId1"/>
    <sheet name="税率" sheetId="8" state="hidden" r:id="rId2"/>
  </sheets>
  <definedNames>
    <definedName name="_xlnm.Print_Area" localSheetId="0">指定納品請求書!$A$1:$M$35,指定納品請求書!$A$41:$M$75,指定納品請求書!$A$80:$M$114</definedName>
  </definedNames>
  <calcPr calcId="162913"/>
</workbook>
</file>

<file path=xl/calcChain.xml><?xml version="1.0" encoding="utf-8"?>
<calcChain xmlns="http://schemas.openxmlformats.org/spreadsheetml/2006/main">
  <c r="O17" i="7" l="1"/>
  <c r="Q17" i="7" s="1"/>
  <c r="H56" i="7" l="1"/>
  <c r="G56" i="7"/>
  <c r="I95" i="7"/>
  <c r="D96" i="7" l="1"/>
  <c r="D95" i="7"/>
  <c r="D58" i="7"/>
  <c r="D56" i="7"/>
  <c r="J43" i="7"/>
  <c r="J82" i="7"/>
  <c r="J24" i="7" l="1"/>
  <c r="K24" i="7" s="1"/>
  <c r="J25" i="7"/>
  <c r="K25" i="7" s="1"/>
  <c r="P16" i="7"/>
  <c r="R16" i="7" s="1"/>
  <c r="P23" i="7"/>
  <c r="R23" i="7" s="1"/>
  <c r="O23" i="7"/>
  <c r="Q23" i="7" s="1"/>
  <c r="P22" i="7"/>
  <c r="R22" i="7" s="1"/>
  <c r="O22" i="7"/>
  <c r="Q22" i="7" s="1"/>
  <c r="P21" i="7"/>
  <c r="R21" i="7" s="1"/>
  <c r="O21" i="7"/>
  <c r="Q21" i="7" s="1"/>
  <c r="P20" i="7"/>
  <c r="R20" i="7" s="1"/>
  <c r="O20" i="7"/>
  <c r="Q20" i="7" s="1"/>
  <c r="P19" i="7"/>
  <c r="R19" i="7" s="1"/>
  <c r="O19" i="7"/>
  <c r="Q19" i="7" s="1"/>
  <c r="P18" i="7"/>
  <c r="R18" i="7" s="1"/>
  <c r="O18" i="7"/>
  <c r="Q18" i="7" s="1"/>
  <c r="P17" i="7"/>
  <c r="R17" i="7" s="1"/>
  <c r="O16" i="7"/>
  <c r="Q16" i="7" l="1"/>
  <c r="S17" i="7" s="1"/>
  <c r="S19" i="7"/>
  <c r="S20" i="7"/>
  <c r="S21" i="7"/>
  <c r="S22" i="7"/>
  <c r="S16" i="7"/>
  <c r="T18" i="7"/>
  <c r="T19" i="7"/>
  <c r="T20" i="7"/>
  <c r="T21" i="7"/>
  <c r="T22" i="7"/>
  <c r="T17" i="7"/>
  <c r="M22" i="7"/>
  <c r="M20" i="7"/>
  <c r="K22" i="7"/>
  <c r="K20" i="7"/>
  <c r="J56" i="7"/>
  <c r="S18" i="7" l="1"/>
  <c r="M73" i="7"/>
  <c r="M112" i="7"/>
  <c r="K92" i="7"/>
  <c r="K89" i="7"/>
  <c r="L102" i="7"/>
  <c r="J102" i="7"/>
  <c r="I102" i="7"/>
  <c r="H102" i="7"/>
  <c r="G102" i="7"/>
  <c r="F102" i="7"/>
  <c r="E102" i="7"/>
  <c r="D102" i="7"/>
  <c r="C102" i="7"/>
  <c r="B102" i="7"/>
  <c r="L101" i="7"/>
  <c r="J101" i="7"/>
  <c r="I101" i="7"/>
  <c r="H101" i="7"/>
  <c r="G101" i="7"/>
  <c r="F101" i="7"/>
  <c r="E101" i="7"/>
  <c r="D101" i="7"/>
  <c r="C101" i="7"/>
  <c r="B101" i="7"/>
  <c r="L100" i="7"/>
  <c r="J100" i="7"/>
  <c r="I100" i="7"/>
  <c r="H100" i="7"/>
  <c r="G100" i="7"/>
  <c r="F100" i="7"/>
  <c r="E100" i="7"/>
  <c r="D100" i="7"/>
  <c r="C100" i="7"/>
  <c r="B100" i="7"/>
  <c r="L99" i="7"/>
  <c r="J99" i="7"/>
  <c r="I99" i="7"/>
  <c r="H99" i="7"/>
  <c r="G99" i="7"/>
  <c r="F99" i="7"/>
  <c r="E99" i="7"/>
  <c r="D99" i="7"/>
  <c r="C99" i="7"/>
  <c r="B99" i="7"/>
  <c r="L98" i="7"/>
  <c r="J98" i="7"/>
  <c r="I98" i="7"/>
  <c r="H98" i="7"/>
  <c r="G98" i="7"/>
  <c r="F98" i="7"/>
  <c r="E98" i="7"/>
  <c r="D98" i="7"/>
  <c r="C98" i="7"/>
  <c r="B98" i="7"/>
  <c r="L97" i="7"/>
  <c r="J97" i="7"/>
  <c r="I97" i="7"/>
  <c r="H97" i="7"/>
  <c r="G97" i="7"/>
  <c r="F97" i="7"/>
  <c r="E97" i="7"/>
  <c r="D97" i="7"/>
  <c r="C97" i="7"/>
  <c r="B97" i="7"/>
  <c r="L96" i="7"/>
  <c r="J96" i="7"/>
  <c r="I96" i="7"/>
  <c r="H96" i="7"/>
  <c r="G96" i="7"/>
  <c r="F96" i="7"/>
  <c r="E96" i="7"/>
  <c r="C96" i="7"/>
  <c r="B96" i="7"/>
  <c r="L95" i="7"/>
  <c r="J95" i="7"/>
  <c r="H95" i="7"/>
  <c r="G95" i="7"/>
  <c r="F95" i="7"/>
  <c r="E95" i="7"/>
  <c r="C95" i="7"/>
  <c r="B95" i="7"/>
  <c r="J62" i="7"/>
  <c r="L63" i="7"/>
  <c r="J63" i="7"/>
  <c r="I63" i="7"/>
  <c r="H63" i="7"/>
  <c r="G63" i="7"/>
  <c r="F63" i="7"/>
  <c r="E63" i="7"/>
  <c r="D63" i="7"/>
  <c r="C63" i="7"/>
  <c r="B63" i="7"/>
  <c r="L62" i="7"/>
  <c r="I62" i="7"/>
  <c r="H62" i="7"/>
  <c r="G62" i="7"/>
  <c r="F62" i="7"/>
  <c r="E62" i="7"/>
  <c r="D62" i="7"/>
  <c r="C62" i="7"/>
  <c r="B62" i="7"/>
  <c r="L61" i="7"/>
  <c r="J61" i="7"/>
  <c r="I61" i="7"/>
  <c r="H61" i="7"/>
  <c r="G61" i="7"/>
  <c r="F61" i="7"/>
  <c r="E61" i="7"/>
  <c r="D61" i="7"/>
  <c r="C61" i="7"/>
  <c r="B61" i="7"/>
  <c r="L60" i="7"/>
  <c r="J60" i="7"/>
  <c r="I60" i="7"/>
  <c r="H60" i="7"/>
  <c r="G60" i="7"/>
  <c r="F60" i="7"/>
  <c r="E60" i="7"/>
  <c r="D60" i="7"/>
  <c r="C60" i="7"/>
  <c r="B60" i="7"/>
  <c r="L59" i="7"/>
  <c r="J59" i="7"/>
  <c r="I59" i="7"/>
  <c r="H59" i="7"/>
  <c r="G59" i="7"/>
  <c r="F59" i="7"/>
  <c r="E59" i="7"/>
  <c r="D59" i="7"/>
  <c r="C59" i="7"/>
  <c r="B59" i="7"/>
  <c r="L58" i="7"/>
  <c r="J58" i="7"/>
  <c r="I58" i="7"/>
  <c r="H58" i="7"/>
  <c r="G58" i="7"/>
  <c r="F58" i="7"/>
  <c r="E58" i="7"/>
  <c r="C58" i="7"/>
  <c r="B58" i="7"/>
  <c r="L57" i="7"/>
  <c r="J57" i="7"/>
  <c r="I57" i="7"/>
  <c r="H57" i="7"/>
  <c r="G57" i="7"/>
  <c r="F57" i="7"/>
  <c r="E57" i="7"/>
  <c r="D57" i="7"/>
  <c r="C57" i="7"/>
  <c r="B57" i="7"/>
  <c r="L56" i="7"/>
  <c r="I56" i="7"/>
  <c r="F56" i="7"/>
  <c r="E56" i="7"/>
  <c r="C56" i="7"/>
  <c r="B56" i="7"/>
  <c r="K53" i="7"/>
  <c r="K50" i="7"/>
  <c r="P24" i="7" l="1"/>
  <c r="P25" i="7" s="1"/>
  <c r="J104" i="7"/>
  <c r="T23" i="7" l="1"/>
  <c r="T16" i="7"/>
  <c r="K16" i="7" s="1"/>
  <c r="M16" i="7" s="1"/>
  <c r="M95" i="7" s="1"/>
  <c r="J64" i="7"/>
  <c r="J103" i="7"/>
  <c r="J65" i="7"/>
  <c r="K103" i="7"/>
  <c r="K56" i="7" l="1"/>
  <c r="K95" i="7"/>
  <c r="K65" i="7"/>
  <c r="K104" i="7"/>
  <c r="F82" i="7"/>
  <c r="F43" i="7"/>
  <c r="K64" i="7"/>
  <c r="M56" i="7"/>
  <c r="O24" i="7" l="1"/>
  <c r="O25" i="7" s="1"/>
  <c r="S23" i="7" s="1"/>
  <c r="K21" i="7" l="1"/>
  <c r="M21" i="7" s="1"/>
  <c r="K17" i="7"/>
  <c r="M17" i="7" s="1"/>
  <c r="K23" i="7"/>
  <c r="M23" i="7" s="1"/>
  <c r="K99" i="7"/>
  <c r="K18" i="7"/>
  <c r="M18" i="7" s="1"/>
  <c r="K101" i="7"/>
  <c r="K100" i="7" l="1"/>
  <c r="K19" i="7"/>
  <c r="M19" i="7" s="1"/>
  <c r="F10" i="7" s="1"/>
  <c r="K63" i="7"/>
  <c r="K57" i="7"/>
  <c r="K102" i="7"/>
  <c r="M96" i="7"/>
  <c r="K96" i="7"/>
  <c r="M61" i="7"/>
  <c r="K61" i="7"/>
  <c r="K97" i="7"/>
  <c r="M63" i="7"/>
  <c r="M102" i="7"/>
  <c r="K58" i="7"/>
  <c r="K60" i="7"/>
  <c r="K62" i="7"/>
  <c r="M57" i="7"/>
  <c r="K59" i="7" l="1"/>
  <c r="K98" i="7"/>
  <c r="M100" i="7"/>
  <c r="M60" i="7"/>
  <c r="M99" i="7"/>
  <c r="M59" i="7"/>
  <c r="M98" i="7"/>
  <c r="M58" i="7"/>
  <c r="M97" i="7"/>
  <c r="M62" i="7"/>
  <c r="M101" i="7"/>
  <c r="F50" i="7" l="1"/>
  <c r="F89" i="7"/>
</calcChain>
</file>

<file path=xl/sharedStrings.xml><?xml version="1.0" encoding="utf-8"?>
<sst xmlns="http://schemas.openxmlformats.org/spreadsheetml/2006/main" count="148" uniqueCount="57">
  <si>
    <t>（</t>
    <phoneticPr fontId="1"/>
  </si>
  <si>
    <t>発行）</t>
    <rPh sb="0" eb="2">
      <t>ハッコウ</t>
    </rPh>
    <phoneticPr fontId="1"/>
  </si>
  <si>
    <t>[注意事項]</t>
    <rPh sb="1" eb="3">
      <t>チュウイ</t>
    </rPh>
    <rPh sb="3" eb="5">
      <t>ジコウ</t>
    </rPh>
    <phoneticPr fontId="1"/>
  </si>
  <si>
    <r>
      <t>　</t>
    </r>
    <r>
      <rPr>
        <u/>
        <sz val="11"/>
        <color theme="1"/>
        <rFont val="HG丸ｺﾞｼｯｸM-PRO"/>
        <family val="3"/>
        <charset val="128"/>
      </rPr>
      <t>日本フイルコン株式会社</t>
    </r>
    <r>
      <rPr>
        <sz val="11"/>
        <color theme="1"/>
        <rFont val="HG丸ｺﾞｼｯｸM-PRO"/>
        <family val="3"/>
        <charset val="128"/>
      </rPr>
      <t>御中</t>
    </r>
    <rPh sb="1" eb="3">
      <t>ニホン</t>
    </rPh>
    <rPh sb="8" eb="12">
      <t>カブシキガイシャ</t>
    </rPh>
    <rPh sb="12" eb="14">
      <t>オンチュウ</t>
    </rPh>
    <phoneticPr fontId="1"/>
  </si>
  <si>
    <t>納入者住所社名</t>
    <rPh sb="0" eb="2">
      <t>ノウニュウ</t>
    </rPh>
    <rPh sb="2" eb="3">
      <t>シャ</t>
    </rPh>
    <rPh sb="3" eb="5">
      <t>ジュウショ</t>
    </rPh>
    <rPh sb="5" eb="7">
      <t>シャメイ</t>
    </rPh>
    <phoneticPr fontId="1"/>
  </si>
  <si>
    <t>発注No.</t>
    <rPh sb="0" eb="2">
      <t>ハッチュウ</t>
    </rPh>
    <phoneticPr fontId="1"/>
  </si>
  <si>
    <t>購入CD</t>
    <rPh sb="0" eb="2">
      <t>コウニュウ</t>
    </rPh>
    <phoneticPr fontId="1"/>
  </si>
  <si>
    <t>品名・規格</t>
    <rPh sb="0" eb="2">
      <t>ヒンメイ</t>
    </rPh>
    <rPh sb="3" eb="5">
      <t>キカク</t>
    </rPh>
    <phoneticPr fontId="1"/>
  </si>
  <si>
    <t>数量・面積</t>
    <rPh sb="0" eb="2">
      <t>スウリョウ</t>
    </rPh>
    <rPh sb="3" eb="5">
      <t>メンセキ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</si>
  <si>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</si>
  <si>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</si>
  <si>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消費税額</t>
    <rPh sb="0" eb="3">
      <t>ショウヒゼイ</t>
    </rPh>
    <rPh sb="3" eb="4">
      <t>ガク</t>
    </rPh>
    <phoneticPr fontId="1"/>
  </si>
  <si>
    <t>合計金額</t>
    <rPh sb="0" eb="2">
      <t>ゴウケイ</t>
    </rPh>
    <rPh sb="2" eb="4">
      <t>キンガク</t>
    </rPh>
    <phoneticPr fontId="1"/>
  </si>
  <si>
    <t>No.</t>
    <phoneticPr fontId="1"/>
  </si>
  <si>
    <t>　●この用紙は３枚１組となっております。</t>
    <rPh sb="4" eb="6">
      <t>ヨウシ</t>
    </rPh>
    <rPh sb="8" eb="9">
      <t>マイ</t>
    </rPh>
    <rPh sb="10" eb="11">
      <t>クミ</t>
    </rPh>
    <phoneticPr fontId="1"/>
  </si>
  <si>
    <t>①納品・請求書(控）兼受領書</t>
    <rPh sb="1" eb="3">
      <t>ノウヒン</t>
    </rPh>
    <rPh sb="4" eb="7">
      <t>セイキュウショ</t>
    </rPh>
    <rPh sb="8" eb="9">
      <t>ヒカ</t>
    </rPh>
    <rPh sb="10" eb="11">
      <t>ケン</t>
    </rPh>
    <rPh sb="11" eb="14">
      <t>ジュリョウショ</t>
    </rPh>
    <phoneticPr fontId="1"/>
  </si>
  <si>
    <t>　●①は納品請求書控兼受領書、</t>
    <rPh sb="4" eb="6">
      <t>ノウヒン</t>
    </rPh>
    <rPh sb="6" eb="9">
      <t>セイキュウショ</t>
    </rPh>
    <rPh sb="9" eb="10">
      <t>ヒカエ</t>
    </rPh>
    <phoneticPr fontId="1"/>
  </si>
  <si>
    <t>課税事業者登録番号</t>
    <rPh sb="0" eb="2">
      <t>カゼイ</t>
    </rPh>
    <rPh sb="2" eb="5">
      <t>ジギョウシャ</t>
    </rPh>
    <rPh sb="5" eb="7">
      <t>トウロク</t>
    </rPh>
    <rPh sb="7" eb="9">
      <t>バンゴウ</t>
    </rPh>
    <phoneticPr fontId="1"/>
  </si>
  <si>
    <t>税率</t>
    <rPh sb="0" eb="2">
      <t>ゼイリツ</t>
    </rPh>
    <phoneticPr fontId="1"/>
  </si>
  <si>
    <t>合計(10%対象)</t>
    <rPh sb="0" eb="2">
      <t>ゴウケイ</t>
    </rPh>
    <rPh sb="6" eb="8">
      <t>タイショウ</t>
    </rPh>
    <phoneticPr fontId="1"/>
  </si>
  <si>
    <t>合計(8%対象)</t>
    <rPh sb="0" eb="2">
      <t>ゴウケイ</t>
    </rPh>
    <rPh sb="5" eb="7">
      <t>タイショウ</t>
    </rPh>
    <phoneticPr fontId="1"/>
  </si>
  <si>
    <t>請求金額合計</t>
    <rPh sb="0" eb="4">
      <t>セイキュウキンガク</t>
    </rPh>
    <rPh sb="4" eb="6">
      <t>ゴウケイ</t>
    </rPh>
    <phoneticPr fontId="1"/>
  </si>
  <si>
    <t>本体価格(税抜)</t>
    <rPh sb="0" eb="2">
      <t>ホンタイ</t>
    </rPh>
    <rPh sb="2" eb="4">
      <t>カカク</t>
    </rPh>
    <rPh sb="5" eb="7">
      <t>ゼイヌ</t>
    </rPh>
    <phoneticPr fontId="1"/>
  </si>
  <si>
    <t>納入者コード</t>
    <rPh sb="0" eb="3">
      <t>ノウニュウシャ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</si>
  <si>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</si>
  <si>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</si>
  <si>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</si>
  <si>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</si>
  <si>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</si>
  <si>
    <t>6</t>
  </si>
  <si>
    <t>7</t>
  </si>
  <si>
    <t>8</t>
  </si>
  <si>
    <t>日本フイルコン使用欄</t>
    <rPh sb="0" eb="2">
      <t>ニホン</t>
    </rPh>
    <rPh sb="7" eb="10">
      <t>シヨウラン</t>
    </rPh>
    <phoneticPr fontId="1"/>
  </si>
  <si>
    <t>支払方法</t>
    <rPh sb="0" eb="4">
      <t>シハライホウホウ</t>
    </rPh>
    <phoneticPr fontId="1"/>
  </si>
  <si>
    <t>備考</t>
    <rPh sb="0" eb="2">
      <t>ビコウ</t>
    </rPh>
    <phoneticPr fontId="1"/>
  </si>
  <si>
    <t>設備予算No.</t>
    <rPh sb="0" eb="2">
      <t>セツビ</t>
    </rPh>
    <rPh sb="2" eb="4">
      <t>ヨサン</t>
    </rPh>
    <phoneticPr fontId="1"/>
  </si>
  <si>
    <t>明細1</t>
    <rPh sb="0" eb="2">
      <t>メイサイ</t>
    </rPh>
    <phoneticPr fontId="1"/>
  </si>
  <si>
    <t>明細2</t>
    <rPh sb="0" eb="2">
      <t>メイサイ</t>
    </rPh>
    <phoneticPr fontId="1"/>
  </si>
  <si>
    <t>明細3</t>
    <rPh sb="0" eb="2">
      <t>メイサイ</t>
    </rPh>
    <phoneticPr fontId="1"/>
  </si>
  <si>
    <t>明細4</t>
    <rPh sb="0" eb="2">
      <t>メイサイ</t>
    </rPh>
    <phoneticPr fontId="1"/>
  </si>
  <si>
    <t>明細5</t>
    <rPh sb="0" eb="2">
      <t>メイサイ</t>
    </rPh>
    <phoneticPr fontId="1"/>
  </si>
  <si>
    <t>明細6</t>
    <rPh sb="0" eb="2">
      <t>メイサイ</t>
    </rPh>
    <phoneticPr fontId="1"/>
  </si>
  <si>
    <t>明細7</t>
    <rPh sb="0" eb="2">
      <t>メイサイ</t>
    </rPh>
    <phoneticPr fontId="1"/>
  </si>
  <si>
    <t>明細8</t>
    <rPh sb="0" eb="2">
      <t>メイサイ</t>
    </rPh>
    <phoneticPr fontId="1"/>
  </si>
  <si>
    <t>対象外</t>
    <rPh sb="0" eb="3">
      <t>タイショウガイ</t>
    </rPh>
    <phoneticPr fontId="1"/>
  </si>
  <si>
    <t>端数調整</t>
    <rPh sb="0" eb="4">
      <t>ハスウチョウセイ</t>
    </rPh>
    <phoneticPr fontId="1"/>
  </si>
  <si>
    <t>②納品書</t>
    <phoneticPr fontId="1"/>
  </si>
  <si>
    <t>③請求書</t>
    <phoneticPr fontId="1"/>
  </si>
  <si>
    <t>受領印</t>
    <rPh sb="0" eb="2">
      <t>ジュリョウ</t>
    </rPh>
    <rPh sb="2" eb="3">
      <t>イン</t>
    </rPh>
    <phoneticPr fontId="1"/>
  </si>
  <si>
    <t>検収日</t>
    <rPh sb="0" eb="3">
      <t>ケンシュウビ</t>
    </rPh>
    <phoneticPr fontId="1"/>
  </si>
  <si>
    <t>　●注文書による納品は太枠内に注文書記載通り記入して</t>
    <rPh sb="2" eb="5">
      <t>チュウモンショ</t>
    </rPh>
    <rPh sb="8" eb="10">
      <t>ノウヒン</t>
    </rPh>
    <rPh sb="11" eb="13">
      <t>フトワク</t>
    </rPh>
    <rPh sb="13" eb="14">
      <t>ナイ</t>
    </rPh>
    <rPh sb="15" eb="18">
      <t>チュウモンショ</t>
    </rPh>
    <rPh sb="18" eb="20">
      <t>キサイ</t>
    </rPh>
    <rPh sb="20" eb="21">
      <t>ドオ</t>
    </rPh>
    <rPh sb="22" eb="24">
      <t>キニュウ</t>
    </rPh>
    <phoneticPr fontId="1"/>
  </si>
  <si>
    <t xml:space="preserve">     下さい。</t>
    <rPh sb="5" eb="6">
      <t>クダ</t>
    </rPh>
    <phoneticPr fontId="1"/>
  </si>
  <si>
    <t>　●納入者コードは指定された番号を必ず記入して下さい。</t>
    <rPh sb="2" eb="4">
      <t>ノウニュウ</t>
    </rPh>
    <rPh sb="4" eb="5">
      <t>シャ</t>
    </rPh>
    <rPh sb="9" eb="11">
      <t>シテイ</t>
    </rPh>
    <rPh sb="14" eb="16">
      <t>バンゴウ</t>
    </rPh>
    <rPh sb="17" eb="18">
      <t>カナラ</t>
    </rPh>
    <rPh sb="19" eb="21">
      <t>キニュウ</t>
    </rPh>
    <rPh sb="23" eb="24">
      <t>クダ</t>
    </rPh>
    <phoneticPr fontId="1"/>
  </si>
  <si>
    <t xml:space="preserve">       他（②～③）は弊社へ納品と同時にご提出下さい。</t>
  </si>
  <si>
    <t xml:space="preserve">       他（②～③）は弊社へ納品と同時にご提出下さい。</t>
    <phoneticPr fontId="1"/>
  </si>
  <si>
    <t>　　また、物品内容を現品又は、荷札に明記して下さい。</t>
    <rPh sb="5" eb="7">
      <t>ブッピン</t>
    </rPh>
    <rPh sb="7" eb="9">
      <t>ナイヨウ</t>
    </rPh>
    <rPh sb="10" eb="12">
      <t>ゲンピン</t>
    </rPh>
    <rPh sb="12" eb="13">
      <t>マタ</t>
    </rPh>
    <rPh sb="15" eb="17">
      <t>ニフダ</t>
    </rPh>
    <rPh sb="18" eb="20">
      <t>メイキ</t>
    </rPh>
    <phoneticPr fontId="1"/>
  </si>
  <si>
    <t>　●②納品書、③請求書には社印を押印して下さい。</t>
    <rPh sb="3" eb="6">
      <t>ノウヒンショ</t>
    </rPh>
    <rPh sb="8" eb="11">
      <t>セイキュウショ</t>
    </rPh>
    <rPh sb="13" eb="15">
      <t>シャイン</t>
    </rPh>
    <rPh sb="16" eb="18">
      <t>オウイン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</si>
</sst>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#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9" fontId="0" fillId="0" borderId="0" xfId="0" applyNumberFormat="1">
      <alignment vertical="center"/>
    </xf>
    <xf numFmtId="9" fontId="3" fillId="2" borderId="14" xfId="2" applyFont="1" applyFill="1" applyBorder="1" applyAlignment="1" applyProtection="1">
      <alignment vertical="center"/>
      <protection locked="0"/>
    </xf>
    <xf numFmtId="9" fontId="3" fillId="2" borderId="15" xfId="2" applyFont="1" applyFill="1" applyBorder="1" applyAlignment="1" applyProtection="1">
      <alignment vertical="center"/>
      <protection locked="0"/>
    </xf>
    <xf numFmtId="38" fontId="3" fillId="3" borderId="14" xfId="1" applyFont="1" applyFill="1" applyBorder="1" applyAlignment="1" applyProtection="1">
      <alignment vertical="center" shrinkToFit="1"/>
    </xf>
    <xf numFmtId="38" fontId="3" fillId="3" borderId="15" xfId="1" applyFont="1" applyFill="1" applyBorder="1" applyAlignment="1" applyProtection="1">
      <alignment vertical="center" shrinkToFit="1"/>
    </xf>
    <xf numFmtId="0" fontId="3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49" fontId="3" fillId="0" borderId="27" xfId="0" applyNumberFormat="1" applyFont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9" fontId="3" fillId="0" borderId="0" xfId="0" applyNumberFormat="1" applyFont="1" applyProtection="1">
      <alignment vertical="center"/>
    </xf>
    <xf numFmtId="49" fontId="3" fillId="0" borderId="27" xfId="0" applyNumberFormat="1" applyFont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center" vertical="center"/>
    </xf>
    <xf numFmtId="38" fontId="3" fillId="0" borderId="23" xfId="1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/>
    <xf numFmtId="0" fontId="3" fillId="0" borderId="21" xfId="0" applyFont="1" applyFill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horizontal="center" vertical="center"/>
    </xf>
    <xf numFmtId="38" fontId="3" fillId="0" borderId="15" xfId="1" applyFont="1" applyFill="1" applyBorder="1" applyAlignment="1" applyProtection="1">
      <alignment vertical="center" shrinkToFit="1"/>
    </xf>
    <xf numFmtId="38" fontId="3" fillId="0" borderId="0" xfId="0" applyNumberFormat="1" applyFont="1" applyProtection="1">
      <alignment vertical="center"/>
    </xf>
    <xf numFmtId="40" fontId="3" fillId="0" borderId="0" xfId="1" applyNumberFormat="1" applyFont="1" applyFill="1" applyBorder="1" applyAlignment="1" applyProtection="1">
      <alignment vertical="center" shrinkToFit="1"/>
    </xf>
    <xf numFmtId="0" fontId="5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176" fontId="3" fillId="0" borderId="0" xfId="0" applyNumberFormat="1" applyFont="1" applyProtection="1">
      <alignment vertical="center"/>
    </xf>
    <xf numFmtId="176" fontId="5" fillId="0" borderId="0" xfId="0" applyNumberFormat="1" applyFont="1" applyProtection="1">
      <alignment vertical="center"/>
    </xf>
    <xf numFmtId="0" fontId="3" fillId="3" borderId="0" xfId="0" applyFont="1" applyFill="1" applyProtection="1">
      <alignment vertical="center"/>
    </xf>
    <xf numFmtId="0" fontId="2" fillId="3" borderId="0" xfId="0" applyFont="1" applyFill="1" applyBorder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49" fontId="3" fillId="3" borderId="27" xfId="0" applyNumberFormat="1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horizontal="center" vertical="center"/>
    </xf>
    <xf numFmtId="49" fontId="3" fillId="3" borderId="27" xfId="0" applyNumberFormat="1" applyFont="1" applyFill="1" applyBorder="1" applyAlignment="1" applyProtection="1">
      <alignment horizontal="center" vertical="center"/>
    </xf>
    <xf numFmtId="9" fontId="3" fillId="3" borderId="14" xfId="2" applyFont="1" applyFill="1" applyBorder="1" applyAlignment="1" applyProtection="1">
      <alignment vertical="center"/>
    </xf>
    <xf numFmtId="9" fontId="3" fillId="3" borderId="15" xfId="2" applyFont="1" applyFill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center" vertical="center"/>
    </xf>
    <xf numFmtId="38" fontId="3" fillId="3" borderId="23" xfId="1" applyFont="1" applyFill="1" applyBorder="1" applyAlignment="1" applyProtection="1">
      <alignment vertical="center" shrinkToFit="1"/>
    </xf>
    <xf numFmtId="0" fontId="5" fillId="3" borderId="0" xfId="0" applyFont="1" applyFill="1" applyAlignment="1" applyProtection="1"/>
    <xf numFmtId="0" fontId="3" fillId="3" borderId="21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center" vertical="center"/>
    </xf>
    <xf numFmtId="0" fontId="5" fillId="3" borderId="0" xfId="0" applyFont="1" applyFill="1" applyProtection="1">
      <alignment vertical="center"/>
    </xf>
    <xf numFmtId="40" fontId="3" fillId="3" borderId="0" xfId="1" applyNumberFormat="1" applyFont="1" applyFill="1" applyBorder="1" applyAlignment="1" applyProtection="1">
      <alignment vertical="center" shrinkToFit="1"/>
    </xf>
    <xf numFmtId="0" fontId="5" fillId="3" borderId="0" xfId="0" applyFont="1" applyFill="1" applyBorder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3" fillId="0" borderId="33" xfId="0" applyFont="1" applyBorder="1" applyProtection="1">
      <alignment vertical="center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36" xfId="0" applyFont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38" xfId="0" applyFont="1" applyBorder="1" applyProtection="1">
      <alignment vertical="center"/>
      <protection locked="0"/>
    </xf>
    <xf numFmtId="0" fontId="5" fillId="0" borderId="39" xfId="0" applyFont="1" applyBorder="1" applyProtection="1">
      <alignment vertical="center"/>
      <protection locked="0"/>
    </xf>
    <xf numFmtId="0" fontId="5" fillId="0" borderId="40" xfId="0" applyFont="1" applyBorder="1" applyProtection="1">
      <alignment vertical="center"/>
      <protection locked="0"/>
    </xf>
    <xf numFmtId="0" fontId="3" fillId="3" borderId="33" xfId="0" applyFont="1" applyFill="1" applyBorder="1" applyProtection="1">
      <alignment vertical="center"/>
      <protection locked="0"/>
    </xf>
    <xf numFmtId="0" fontId="5" fillId="3" borderId="34" xfId="0" applyFont="1" applyFill="1" applyBorder="1" applyAlignment="1" applyProtection="1">
      <alignment vertical="center"/>
      <protection locked="0"/>
    </xf>
    <xf numFmtId="0" fontId="5" fillId="3" borderId="35" xfId="0" applyFont="1" applyFill="1" applyBorder="1" applyAlignment="1" applyProtection="1">
      <alignment vertical="center"/>
      <protection locked="0"/>
    </xf>
    <xf numFmtId="0" fontId="5" fillId="3" borderId="36" xfId="0" applyFont="1" applyFill="1" applyBorder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37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Protection="1">
      <alignment vertical="center"/>
      <protection locked="0"/>
    </xf>
    <xf numFmtId="0" fontId="5" fillId="3" borderId="37" xfId="0" applyFont="1" applyFill="1" applyBorder="1" applyProtection="1">
      <alignment vertical="center"/>
      <protection locked="0"/>
    </xf>
    <xf numFmtId="0" fontId="5" fillId="3" borderId="38" xfId="0" applyFont="1" applyFill="1" applyBorder="1" applyProtection="1">
      <alignment vertical="center"/>
      <protection locked="0"/>
    </xf>
    <xf numFmtId="0" fontId="5" fillId="3" borderId="39" xfId="0" applyFont="1" applyFill="1" applyBorder="1" applyProtection="1">
      <alignment vertical="center"/>
      <protection locked="0"/>
    </xf>
    <xf numFmtId="0" fontId="5" fillId="3" borderId="40" xfId="0" applyFont="1" applyFill="1" applyBorder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38" fontId="3" fillId="2" borderId="14" xfId="1" applyFont="1" applyFill="1" applyBorder="1" applyAlignment="1" applyProtection="1">
      <alignment horizontal="right" vertical="center" shrinkToFit="1"/>
      <protection locked="0"/>
    </xf>
    <xf numFmtId="38" fontId="3" fillId="2" borderId="15" xfId="1" applyFont="1" applyFill="1" applyBorder="1" applyAlignment="1" applyProtection="1">
      <alignment horizontal="right" vertical="center" shrinkToFit="1"/>
      <protection locked="0"/>
    </xf>
    <xf numFmtId="38" fontId="3" fillId="3" borderId="14" xfId="1" applyFont="1" applyFill="1" applyBorder="1" applyAlignment="1" applyProtection="1">
      <alignment horizontal="right" vertical="center" shrinkToFit="1"/>
      <protection locked="0"/>
    </xf>
    <xf numFmtId="38" fontId="3" fillId="3" borderId="15" xfId="1" applyFont="1" applyFill="1" applyBorder="1" applyAlignment="1" applyProtection="1">
      <alignment horizontal="right" vertical="center" shrinkToFit="1"/>
      <protection locked="0"/>
    </xf>
    <xf numFmtId="49" fontId="3" fillId="0" borderId="0" xfId="0" applyNumberFormat="1" applyFont="1" applyProtection="1">
      <alignment vertical="center"/>
    </xf>
    <xf numFmtId="0" fontId="7" fillId="0" borderId="41" xfId="0" applyFont="1" applyBorder="1" applyProtection="1">
      <alignment vertical="center"/>
    </xf>
    <xf numFmtId="0" fontId="8" fillId="3" borderId="41" xfId="0" applyFont="1" applyFill="1" applyBorder="1" applyProtection="1">
      <alignment vertical="center"/>
    </xf>
    <xf numFmtId="0" fontId="5" fillId="0" borderId="42" xfId="0" applyFont="1" applyBorder="1" applyProtection="1">
      <alignment vertical="center"/>
      <protection locked="0"/>
    </xf>
    <xf numFmtId="0" fontId="3" fillId="0" borderId="42" xfId="0" applyFont="1" applyBorder="1" applyProtection="1">
      <alignment vertical="center"/>
      <protection locked="0"/>
    </xf>
    <xf numFmtId="0" fontId="5" fillId="0" borderId="43" xfId="0" applyFont="1" applyBorder="1" applyProtection="1">
      <alignment vertical="center"/>
      <protection locked="0"/>
    </xf>
    <xf numFmtId="0" fontId="5" fillId="3" borderId="42" xfId="0" applyFont="1" applyFill="1" applyBorder="1" applyProtection="1">
      <alignment vertical="center"/>
      <protection locked="0"/>
    </xf>
    <xf numFmtId="0" fontId="3" fillId="3" borderId="42" xfId="0" applyFont="1" applyFill="1" applyBorder="1" applyProtection="1">
      <alignment vertical="center"/>
      <protection locked="0"/>
    </xf>
    <xf numFmtId="0" fontId="5" fillId="3" borderId="43" xfId="0" applyFont="1" applyFill="1" applyBorder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42" fontId="7" fillId="0" borderId="26" xfId="0" applyNumberFormat="1" applyFont="1" applyBorder="1" applyAlignment="1" applyProtection="1">
      <alignment horizontal="center" vertical="center"/>
    </xf>
    <xf numFmtId="42" fontId="7" fillId="0" borderId="0" xfId="0" applyNumberFormat="1" applyFont="1" applyBorder="1" applyAlignment="1" applyProtection="1">
      <alignment horizontal="center" vertical="center"/>
    </xf>
    <xf numFmtId="42" fontId="7" fillId="0" borderId="27" xfId="0" applyNumberFormat="1" applyFont="1" applyBorder="1" applyAlignment="1" applyProtection="1">
      <alignment horizontal="center" vertical="center"/>
    </xf>
    <xf numFmtId="42" fontId="7" fillId="0" borderId="10" xfId="0" applyNumberFormat="1" applyFont="1" applyBorder="1" applyAlignment="1" applyProtection="1">
      <alignment horizontal="center" vertical="center"/>
    </xf>
    <xf numFmtId="42" fontId="7" fillId="0" borderId="11" xfId="0" applyNumberFormat="1" applyFont="1" applyBorder="1" applyAlignment="1" applyProtection="1">
      <alignment horizontal="center" vertical="center"/>
    </xf>
    <xf numFmtId="42" fontId="7" fillId="0" borderId="12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14" fontId="3" fillId="3" borderId="0" xfId="0" applyNumberFormat="1" applyFont="1" applyFill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42" fontId="7" fillId="3" borderId="26" xfId="0" applyNumberFormat="1" applyFont="1" applyFill="1" applyBorder="1" applyAlignment="1" applyProtection="1">
      <alignment horizontal="center" vertical="center"/>
    </xf>
    <xf numFmtId="42" fontId="7" fillId="3" borderId="0" xfId="0" applyNumberFormat="1" applyFont="1" applyFill="1" applyBorder="1" applyAlignment="1" applyProtection="1">
      <alignment horizontal="center" vertical="center"/>
    </xf>
    <xf numFmtId="42" fontId="7" fillId="3" borderId="27" xfId="0" applyNumberFormat="1" applyFont="1" applyFill="1" applyBorder="1" applyAlignment="1" applyProtection="1">
      <alignment horizontal="center" vertical="center"/>
    </xf>
    <xf numFmtId="42" fontId="7" fillId="3" borderId="10" xfId="0" applyNumberFormat="1" applyFont="1" applyFill="1" applyBorder="1" applyAlignment="1" applyProtection="1">
      <alignment horizontal="center" vertical="center"/>
    </xf>
    <xf numFmtId="42" fontId="7" fillId="3" borderId="11" xfId="0" applyNumberFormat="1" applyFont="1" applyFill="1" applyBorder="1" applyAlignment="1" applyProtection="1">
      <alignment horizontal="center" vertical="center"/>
    </xf>
    <xf numFmtId="42" fontId="7" fillId="3" borderId="12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14" fontId="3" fillId="2" borderId="0" xfId="0" applyNumberFormat="1" applyFont="1" applyFill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18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8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9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3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4" xfId="0" applyNumberFormat="1" applyFont="1" applyFill="1" applyBorder="1" applyAlignment="1" applyProtection="1">
      <alignment horizontal="right" vertical="center" shrinkToFit="1"/>
      <protection locked="0"/>
    </xf>
    <xf numFmtId="49" fontId="3" fillId="2" borderId="15" xfId="0" applyNumberFormat="1" applyFont="1" applyFill="1" applyBorder="1" applyAlignment="1" applyProtection="1">
      <alignment horizontal="right" vertical="center" shrinkToFit="1"/>
      <protection locked="0"/>
    </xf>
    <xf numFmtId="38" fontId="3" fillId="3" borderId="14" xfId="1" applyFont="1" applyFill="1" applyBorder="1" applyAlignment="1" applyProtection="1">
      <alignment horizontal="right" vertical="center" shrinkToFit="1"/>
    </xf>
    <xf numFmtId="38" fontId="3" fillId="3" borderId="15" xfId="1" applyFont="1" applyFill="1" applyBorder="1" applyAlignment="1" applyProtection="1">
      <alignment horizontal="right" vertical="center" shrinkToFit="1"/>
    </xf>
    <xf numFmtId="0" fontId="3" fillId="3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" borderId="18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29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21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32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28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14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15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14" xfId="0" applyNumberFormat="1" applyFont="1" applyFill="1" applyBorder="1" applyAlignment="1" applyProtection="1">
      <alignment horizontal="right" vertical="center" shrinkToFit="1"/>
      <protection locked="0"/>
    </xf>
    <xf numFmtId="0" fontId="3" fillId="3" borderId="15" xfId="0" applyNumberFormat="1" applyFont="1" applyFill="1" applyBorder="1" applyAlignment="1" applyProtection="1">
      <alignment horizontal="right" vertical="center" shrinkToFi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1042147</xdr:colOff>
      <xdr:row>5</xdr:row>
      <xdr:rowOff>16810</xdr:rowOff>
    </xdr:from>
    <xdr:ext cx="495300" cy="359073"/>
    <xdr:sp macro="" textlink="">
      <xdr:nvSpPr>
        <xdr:cNvPr id="2" name="テキスト ボックス 1"/>
        <xdr:cNvSpPr txBox="1"/>
      </xdr:nvSpPr>
      <xdr:spPr>
        <a:xfrm>
          <a:off x="13514294" y="1081369"/>
          <a:ext cx="49530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㊞</a:t>
          </a:r>
        </a:p>
      </xdr:txBody>
    </xdr:sp>
    <xdr:clientData/>
  </xdr:oneCellAnchor>
  <xdr:oneCellAnchor>
    <xdr:from>
      <xdr:col>12</xdr:col>
      <xdr:colOff>1042147</xdr:colOff>
      <xdr:row>45</xdr:row>
      <xdr:rowOff>16810</xdr:rowOff>
    </xdr:from>
    <xdr:ext cx="495300" cy="359073"/>
    <xdr:sp macro="" textlink="">
      <xdr:nvSpPr>
        <xdr:cNvPr id="9" name="テキスト ボックス 8"/>
        <xdr:cNvSpPr txBox="1"/>
      </xdr:nvSpPr>
      <xdr:spPr>
        <a:xfrm>
          <a:off x="13514294" y="1081369"/>
          <a:ext cx="49530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㊞</a:t>
          </a:r>
        </a:p>
      </xdr:txBody>
    </xdr:sp>
    <xdr:clientData/>
  </xdr:oneCellAnchor>
  <xdr:oneCellAnchor>
    <xdr:from>
      <xdr:col>12</xdr:col>
      <xdr:colOff>1042147</xdr:colOff>
      <xdr:row>84</xdr:row>
      <xdr:rowOff>16810</xdr:rowOff>
    </xdr:from>
    <xdr:ext cx="495300" cy="359073"/>
    <xdr:sp macro="" textlink="">
      <xdr:nvSpPr>
        <xdr:cNvPr id="13" name="テキスト ボックス 12"/>
        <xdr:cNvSpPr txBox="1"/>
      </xdr:nvSpPr>
      <xdr:spPr>
        <a:xfrm>
          <a:off x="13514294" y="29230545"/>
          <a:ext cx="49530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13"/>
  <sheetViews>
    <sheetView showGridLines="0" tabSelected="1" view="pageBreakPreview" zoomScale="70" zoomScaleNormal="70" zoomScaleSheetLayoutView="70" workbookViewId="0">
      <selection activeCell="U17" sqref="U17"/>
    </sheetView>
  </sheetViews>
  <sheetFormatPr defaultRowHeight="13.5" x14ac:dyDescent="0.15"/>
  <cols>
    <col min="1" max="1" width="3.875" style="6" customWidth="1"/>
    <col min="2" max="2" width="16.875" style="6" customWidth="1"/>
    <col min="3" max="3" width="12.125" style="6" customWidth="1"/>
    <col min="4" max="4" width="26.625" style="6" customWidth="1"/>
    <col min="5" max="5" width="14.625" style="6" customWidth="1"/>
    <col min="6" max="6" width="11.375" style="6" customWidth="1"/>
    <col min="7" max="7" width="12.375" style="6" customWidth="1"/>
    <col min="8" max="8" width="9.75" style="6" customWidth="1"/>
    <col min="9" max="9" width="12" style="6" customWidth="1"/>
    <col min="10" max="10" width="20" style="6" customWidth="1"/>
    <col min="11" max="11" width="16.375" style="6" customWidth="1"/>
    <col min="12" max="12" width="8" style="6" customWidth="1"/>
    <col min="13" max="13" width="20" style="6" customWidth="1"/>
    <col min="14" max="14" width="9" style="6"/>
    <col min="15" max="18" width="9" style="6" hidden="1" customWidth="1"/>
    <col min="19" max="19" width="10.625" style="6" hidden="1" customWidth="1"/>
    <col min="20" max="20" width="9" style="6" hidden="1" customWidth="1"/>
    <col min="21" max="16384" width="9" style="6"/>
  </cols>
  <sheetData>
    <row r="2" spans="1:20" ht="18" thickBot="1" x14ac:dyDescent="0.2">
      <c r="F2" s="7" t="s">
        <v>15</v>
      </c>
      <c r="G2" s="8"/>
      <c r="H2" s="8"/>
      <c r="J2" s="9" t="s">
        <v>4</v>
      </c>
    </row>
    <row r="3" spans="1:20" ht="18" customHeight="1" thickTop="1" x14ac:dyDescent="0.15">
      <c r="D3" s="10"/>
      <c r="E3" s="11" t="s">
        <v>0</v>
      </c>
      <c r="F3" s="148"/>
      <c r="G3" s="148"/>
      <c r="H3" s="6" t="s">
        <v>1</v>
      </c>
      <c r="J3" s="117"/>
      <c r="K3" s="118"/>
      <c r="L3" s="118"/>
      <c r="M3" s="119"/>
    </row>
    <row r="4" spans="1:20" ht="18" customHeight="1" x14ac:dyDescent="0.15">
      <c r="B4" s="12" t="s">
        <v>3</v>
      </c>
      <c r="J4" s="120"/>
      <c r="K4" s="121"/>
      <c r="L4" s="121"/>
      <c r="M4" s="122"/>
    </row>
    <row r="5" spans="1:20" ht="18" customHeight="1" x14ac:dyDescent="0.15">
      <c r="B5" s="12"/>
      <c r="J5" s="120"/>
      <c r="K5" s="121"/>
      <c r="L5" s="121"/>
      <c r="M5" s="122"/>
    </row>
    <row r="6" spans="1:20" ht="18" customHeight="1" x14ac:dyDescent="0.15">
      <c r="J6" s="120"/>
      <c r="K6" s="121"/>
      <c r="L6" s="121"/>
      <c r="M6" s="122"/>
    </row>
    <row r="7" spans="1:20" ht="18" customHeight="1" x14ac:dyDescent="0.15">
      <c r="J7" s="123"/>
      <c r="K7" s="124"/>
      <c r="L7" s="124"/>
      <c r="M7" s="125"/>
    </row>
    <row r="8" spans="1:20" ht="8.25" customHeight="1" thickBot="1" x14ac:dyDescent="0.2">
      <c r="M8" s="86"/>
    </row>
    <row r="9" spans="1:20" ht="18" customHeight="1" thickBot="1" x14ac:dyDescent="0.2">
      <c r="F9" s="111" t="s">
        <v>21</v>
      </c>
      <c r="G9" s="112"/>
      <c r="H9" s="113"/>
      <c r="K9" s="14" t="s">
        <v>23</v>
      </c>
      <c r="L9" s="14"/>
      <c r="M9" s="13"/>
    </row>
    <row r="10" spans="1:20" ht="24.75" customHeight="1" x14ac:dyDescent="0.15">
      <c r="F10" s="105">
        <f>SUM(M16:M23)</f>
        <v>0</v>
      </c>
      <c r="G10" s="106"/>
      <c r="H10" s="107"/>
      <c r="K10" s="114"/>
      <c r="L10" s="115"/>
      <c r="M10" s="116"/>
    </row>
    <row r="11" spans="1:20" ht="8.25" customHeight="1" x14ac:dyDescent="0.15">
      <c r="F11" s="105"/>
      <c r="G11" s="106"/>
      <c r="H11" s="107"/>
      <c r="L11" s="14"/>
      <c r="M11" s="13"/>
    </row>
    <row r="12" spans="1:20" ht="18" customHeight="1" thickBot="1" x14ac:dyDescent="0.2">
      <c r="B12" s="15"/>
      <c r="C12" s="16"/>
      <c r="D12" s="16"/>
      <c r="F12" s="108"/>
      <c r="G12" s="109"/>
      <c r="H12" s="110"/>
      <c r="K12" s="14" t="s">
        <v>17</v>
      </c>
      <c r="L12" s="14"/>
      <c r="M12" s="13"/>
    </row>
    <row r="13" spans="1:20" ht="24.75" customHeight="1" x14ac:dyDescent="0.15">
      <c r="B13" s="15"/>
      <c r="C13" s="16"/>
      <c r="D13" s="16"/>
      <c r="E13" s="16"/>
      <c r="F13" s="16"/>
      <c r="K13" s="114"/>
      <c r="L13" s="115"/>
      <c r="M13" s="116"/>
    </row>
    <row r="14" spans="1:20" ht="14.25" thickBot="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20" ht="19.5" customHeight="1" x14ac:dyDescent="0.15">
      <c r="A15" s="18"/>
      <c r="B15" s="19" t="s">
        <v>5</v>
      </c>
      <c r="C15" s="19" t="s">
        <v>6</v>
      </c>
      <c r="D15" s="102" t="s">
        <v>7</v>
      </c>
      <c r="E15" s="103"/>
      <c r="F15" s="104"/>
      <c r="G15" s="19" t="s">
        <v>8</v>
      </c>
      <c r="H15" s="19" t="s">
        <v>9</v>
      </c>
      <c r="I15" s="19" t="s">
        <v>10</v>
      </c>
      <c r="J15" s="19" t="s">
        <v>22</v>
      </c>
      <c r="K15" s="20" t="s">
        <v>11</v>
      </c>
      <c r="L15" s="20" t="s">
        <v>18</v>
      </c>
      <c r="M15" s="20" t="s">
        <v>12</v>
      </c>
      <c r="O15" s="21">
        <v>0.08</v>
      </c>
      <c r="P15" s="21">
        <v>0.1</v>
      </c>
      <c r="Q15" s="21">
        <v>0.08</v>
      </c>
      <c r="R15" s="21">
        <v>0.1</v>
      </c>
      <c r="S15" s="6" t="s">
        <v>45</v>
      </c>
      <c r="T15" s="6" t="s">
        <v>45</v>
      </c>
    </row>
    <row r="16" spans="1:20" ht="43.5" customHeight="1" x14ac:dyDescent="0.15">
      <c r="A16" s="22" t="s">
        <v>24</v>
      </c>
      <c r="B16" s="167"/>
      <c r="C16" s="167"/>
      <c r="D16" s="160"/>
      <c r="E16" s="161"/>
      <c r="F16" s="162"/>
      <c r="G16" s="87"/>
      <c r="H16" s="169"/>
      <c r="I16" s="87"/>
      <c r="J16" s="87"/>
      <c r="K16" s="171" t="str">
        <f>IF(J16="","",O16+P16+S16+T16)</f>
        <v/>
      </c>
      <c r="L16" s="2"/>
      <c r="M16" s="171" t="str">
        <f>IF(J16="","",J16+K16)</f>
        <v/>
      </c>
      <c r="O16" s="6" t="b">
        <f t="shared" ref="O16:O23" si="0">IF(L16=0.08,TRUNC(J16*L16,0))</f>
        <v>0</v>
      </c>
      <c r="P16" s="6" t="b">
        <f t="shared" ref="P16:P23" si="1">IF(L16=0.1,TRUNC(J16*L16,0))</f>
        <v>0</v>
      </c>
      <c r="Q16" s="91">
        <f>O16+A16</f>
        <v>1</v>
      </c>
      <c r="R16" s="91">
        <f>P16+A16</f>
        <v>1</v>
      </c>
      <c r="S16" s="6">
        <f>IF(MAX($Q$16:$Q$23)=Q16,$O$25,0)</f>
        <v>0</v>
      </c>
      <c r="T16" s="6">
        <f>IF(MAX($R$16:$R$23)=R16,$P$25,0)</f>
        <v>0</v>
      </c>
    </row>
    <row r="17" spans="1:20" ht="43.5" customHeight="1" x14ac:dyDescent="0.15">
      <c r="A17" s="22" t="s">
        <v>25</v>
      </c>
      <c r="B17" s="167"/>
      <c r="C17" s="167"/>
      <c r="D17" s="160"/>
      <c r="E17" s="161"/>
      <c r="F17" s="162"/>
      <c r="G17" s="87"/>
      <c r="H17" s="169"/>
      <c r="I17" s="87"/>
      <c r="J17" s="87"/>
      <c r="K17" s="171" t="str">
        <f t="shared" ref="K17:K23" si="2">IF(J17="","",O17+P17+S17+T17)</f>
        <v/>
      </c>
      <c r="L17" s="2"/>
      <c r="M17" s="171" t="str">
        <f t="shared" ref="M17:M23" si="3">IF(J17="","",J17+K17)</f>
        <v/>
      </c>
      <c r="O17" s="6" t="b">
        <f>IF(L17=0.08,TRUNC(J17*L17,0))</f>
        <v>0</v>
      </c>
      <c r="P17" s="6" t="b">
        <f t="shared" si="1"/>
        <v>0</v>
      </c>
      <c r="Q17" s="91">
        <f t="shared" ref="Q17:Q23" si="4">O17+A17</f>
        <v>2</v>
      </c>
      <c r="R17" s="91">
        <f t="shared" ref="R17:R23" si="5">P17+A17</f>
        <v>2</v>
      </c>
      <c r="S17" s="6">
        <f t="shared" ref="S17:S22" si="6">IF(MAX($Q$16:$Q$23)=Q17,$O$25,0)</f>
        <v>0</v>
      </c>
      <c r="T17" s="6">
        <f t="shared" ref="T17:T23" si="7">IF(MAX($R$16:$R$23)=R17,$P$25,0)</f>
        <v>0</v>
      </c>
    </row>
    <row r="18" spans="1:20" ht="43.5" customHeight="1" x14ac:dyDescent="0.15">
      <c r="A18" s="22" t="s">
        <v>26</v>
      </c>
      <c r="B18" s="167"/>
      <c r="C18" s="167"/>
      <c r="D18" s="163"/>
      <c r="E18" s="161"/>
      <c r="F18" s="162"/>
      <c r="G18" s="87"/>
      <c r="H18" s="169"/>
      <c r="I18" s="87"/>
      <c r="J18" s="87"/>
      <c r="K18" s="171" t="str">
        <f t="shared" si="2"/>
        <v/>
      </c>
      <c r="L18" s="2"/>
      <c r="M18" s="171" t="str">
        <f t="shared" si="3"/>
        <v/>
      </c>
      <c r="O18" s="6" t="b">
        <f t="shared" si="0"/>
        <v>0</v>
      </c>
      <c r="P18" s="6" t="b">
        <f t="shared" si="1"/>
        <v>0</v>
      </c>
      <c r="Q18" s="91">
        <f t="shared" si="4"/>
        <v>3</v>
      </c>
      <c r="R18" s="91">
        <f t="shared" si="5"/>
        <v>3</v>
      </c>
      <c r="S18" s="6">
        <f t="shared" si="6"/>
        <v>0</v>
      </c>
      <c r="T18" s="6">
        <f t="shared" si="7"/>
        <v>0</v>
      </c>
    </row>
    <row r="19" spans="1:20" ht="43.5" customHeight="1" x14ac:dyDescent="0.15">
      <c r="A19" s="22" t="s">
        <v>27</v>
      </c>
      <c r="B19" s="167"/>
      <c r="C19" s="167"/>
      <c r="D19" s="160"/>
      <c r="E19" s="161"/>
      <c r="F19" s="162"/>
      <c r="G19" s="87"/>
      <c r="H19" s="169"/>
      <c r="I19" s="87"/>
      <c r="J19" s="87"/>
      <c r="K19" s="171" t="str">
        <f t="shared" si="2"/>
        <v/>
      </c>
      <c r="L19" s="2"/>
      <c r="M19" s="171" t="str">
        <f t="shared" si="3"/>
        <v/>
      </c>
      <c r="O19" s="6" t="b">
        <f t="shared" si="0"/>
        <v>0</v>
      </c>
      <c r="P19" s="6" t="b">
        <f t="shared" si="1"/>
        <v>0</v>
      </c>
      <c r="Q19" s="91">
        <f t="shared" si="4"/>
        <v>4</v>
      </c>
      <c r="R19" s="91">
        <f t="shared" si="5"/>
        <v>4</v>
      </c>
      <c r="S19" s="6">
        <f t="shared" si="6"/>
        <v>0</v>
      </c>
      <c r="T19" s="6">
        <f t="shared" si="7"/>
        <v>0</v>
      </c>
    </row>
    <row r="20" spans="1:20" ht="43.5" customHeight="1" x14ac:dyDescent="0.15">
      <c r="A20" s="22" t="s">
        <v>28</v>
      </c>
      <c r="B20" s="167"/>
      <c r="C20" s="167"/>
      <c r="D20" s="163"/>
      <c r="E20" s="161"/>
      <c r="F20" s="162"/>
      <c r="G20" s="87"/>
      <c r="H20" s="169"/>
      <c r="I20" s="87"/>
      <c r="J20" s="87"/>
      <c r="K20" s="171" t="str">
        <f t="shared" si="2"/>
        <v/>
      </c>
      <c r="L20" s="2"/>
      <c r="M20" s="171" t="str">
        <f t="shared" si="3"/>
        <v/>
      </c>
      <c r="O20" s="6" t="b">
        <f t="shared" si="0"/>
        <v>0</v>
      </c>
      <c r="P20" s="6" t="b">
        <f t="shared" si="1"/>
        <v>0</v>
      </c>
      <c r="Q20" s="91">
        <f t="shared" si="4"/>
        <v>5</v>
      </c>
      <c r="R20" s="91">
        <f t="shared" si="5"/>
        <v>5</v>
      </c>
      <c r="S20" s="6">
        <f t="shared" si="6"/>
        <v>0</v>
      </c>
      <c r="T20" s="6">
        <f t="shared" si="7"/>
        <v>0</v>
      </c>
    </row>
    <row r="21" spans="1:20" ht="43.5" customHeight="1" x14ac:dyDescent="0.15">
      <c r="A21" s="22" t="s">
        <v>29</v>
      </c>
      <c r="B21" s="167"/>
      <c r="C21" s="167"/>
      <c r="D21" s="163"/>
      <c r="E21" s="161"/>
      <c r="F21" s="162"/>
      <c r="G21" s="87"/>
      <c r="H21" s="169"/>
      <c r="I21" s="87"/>
      <c r="J21" s="87"/>
      <c r="K21" s="171" t="str">
        <f t="shared" si="2"/>
        <v/>
      </c>
      <c r="L21" s="2"/>
      <c r="M21" s="171" t="str">
        <f t="shared" si="3"/>
        <v/>
      </c>
      <c r="O21" s="6" t="b">
        <f t="shared" si="0"/>
        <v>0</v>
      </c>
      <c r="P21" s="6" t="b">
        <f t="shared" si="1"/>
        <v>0</v>
      </c>
      <c r="Q21" s="91">
        <f t="shared" si="4"/>
        <v>6</v>
      </c>
      <c r="R21" s="91">
        <f t="shared" si="5"/>
        <v>6</v>
      </c>
      <c r="S21" s="6">
        <f t="shared" si="6"/>
        <v>0</v>
      </c>
      <c r="T21" s="6">
        <f t="shared" si="7"/>
        <v>0</v>
      </c>
    </row>
    <row r="22" spans="1:20" ht="43.5" customHeight="1" x14ac:dyDescent="0.15">
      <c r="A22" s="22" t="s">
        <v>30</v>
      </c>
      <c r="B22" s="167"/>
      <c r="C22" s="167"/>
      <c r="D22" s="163"/>
      <c r="E22" s="161"/>
      <c r="F22" s="162"/>
      <c r="G22" s="87"/>
      <c r="H22" s="169"/>
      <c r="I22" s="87"/>
      <c r="J22" s="87"/>
      <c r="K22" s="171" t="str">
        <f t="shared" si="2"/>
        <v/>
      </c>
      <c r="L22" s="2"/>
      <c r="M22" s="171" t="str">
        <f t="shared" si="3"/>
        <v/>
      </c>
      <c r="O22" s="6" t="b">
        <f t="shared" si="0"/>
        <v>0</v>
      </c>
      <c r="P22" s="6" t="b">
        <f t="shared" si="1"/>
        <v>0</v>
      </c>
      <c r="Q22" s="91">
        <f t="shared" si="4"/>
        <v>7</v>
      </c>
      <c r="R22" s="91">
        <f t="shared" si="5"/>
        <v>7</v>
      </c>
      <c r="S22" s="6">
        <f t="shared" si="6"/>
        <v>0</v>
      </c>
      <c r="T22" s="6">
        <f t="shared" si="7"/>
        <v>0</v>
      </c>
    </row>
    <row r="23" spans="1:20" ht="43.5" customHeight="1" thickBot="1" x14ac:dyDescent="0.2">
      <c r="A23" s="22" t="s">
        <v>31</v>
      </c>
      <c r="B23" s="168"/>
      <c r="C23" s="168"/>
      <c r="D23" s="164"/>
      <c r="E23" s="165"/>
      <c r="F23" s="166"/>
      <c r="G23" s="88"/>
      <c r="H23" s="170"/>
      <c r="I23" s="88"/>
      <c r="J23" s="88"/>
      <c r="K23" s="172" t="str">
        <f t="shared" si="2"/>
        <v/>
      </c>
      <c r="L23" s="3"/>
      <c r="M23" s="172" t="str">
        <f t="shared" si="3"/>
        <v/>
      </c>
      <c r="O23" s="6" t="b">
        <f t="shared" si="0"/>
        <v>0</v>
      </c>
      <c r="P23" s="6" t="b">
        <f t="shared" si="1"/>
        <v>0</v>
      </c>
      <c r="Q23" s="91">
        <f t="shared" si="4"/>
        <v>8</v>
      </c>
      <c r="R23" s="91">
        <f t="shared" si="5"/>
        <v>8</v>
      </c>
      <c r="S23" s="6">
        <f>IF(MAX($Q$16:$Q$23)=Q23,$O$25,0)</f>
        <v>0</v>
      </c>
      <c r="T23" s="6">
        <f t="shared" si="7"/>
        <v>0</v>
      </c>
    </row>
    <row r="24" spans="1:20" ht="43.5" customHeight="1" x14ac:dyDescent="0.15">
      <c r="B24" s="23"/>
      <c r="C24" s="24"/>
      <c r="D24" s="24"/>
      <c r="E24" s="24"/>
      <c r="F24" s="24"/>
      <c r="G24" s="24"/>
      <c r="H24" s="25" t="s">
        <v>19</v>
      </c>
      <c r="I24" s="26"/>
      <c r="J24" s="27">
        <f>SUMIF(L16:L23,"10%",J16:J23)</f>
        <v>0</v>
      </c>
      <c r="K24" s="27">
        <f>IF(J24=0,0,TRUNC(J24*0.1,0))</f>
        <v>0</v>
      </c>
      <c r="L24" s="24"/>
      <c r="M24" s="28"/>
      <c r="O24" s="6">
        <f>SUM(O16:O23)</f>
        <v>0</v>
      </c>
      <c r="P24" s="6">
        <f>SUM(P16:P23)</f>
        <v>0</v>
      </c>
    </row>
    <row r="25" spans="1:20" ht="43.5" customHeight="1" thickBot="1" x14ac:dyDescent="0.2">
      <c r="B25" s="29" t="s">
        <v>32</v>
      </c>
      <c r="C25" s="24"/>
      <c r="D25" s="24"/>
      <c r="E25" s="24"/>
      <c r="F25" s="24"/>
      <c r="G25" s="24"/>
      <c r="H25" s="30" t="s">
        <v>20</v>
      </c>
      <c r="I25" s="31"/>
      <c r="J25" s="32">
        <f>SUMIF(L16:L23,"8%",J16:J23)</f>
        <v>0</v>
      </c>
      <c r="K25" s="32">
        <f>IF(J25=0,0,TRUNC(J25*0.08,0))</f>
        <v>0</v>
      </c>
      <c r="L25" s="24"/>
      <c r="M25" s="28"/>
      <c r="O25" s="33">
        <f>K25-O24</f>
        <v>0</v>
      </c>
      <c r="P25" s="33">
        <f>K24-P24</f>
        <v>0</v>
      </c>
      <c r="Q25" s="33"/>
      <c r="R25" s="33"/>
    </row>
    <row r="26" spans="1:20" ht="15" customHeight="1" x14ac:dyDescent="0.15">
      <c r="B26" s="64"/>
      <c r="C26" s="65" t="s">
        <v>33</v>
      </c>
      <c r="D26" s="65" t="s">
        <v>34</v>
      </c>
      <c r="E26" s="66" t="s">
        <v>35</v>
      </c>
      <c r="F26" s="24"/>
      <c r="G26" s="24"/>
      <c r="H26" s="24"/>
      <c r="I26" s="24"/>
      <c r="J26" s="24"/>
      <c r="K26" s="24"/>
      <c r="L26" s="24"/>
      <c r="M26" s="28"/>
    </row>
    <row r="27" spans="1:20" ht="15" customHeight="1" x14ac:dyDescent="0.15">
      <c r="B27" s="67" t="s">
        <v>36</v>
      </c>
      <c r="C27" s="68"/>
      <c r="D27" s="68"/>
      <c r="E27" s="69"/>
      <c r="F27" s="24"/>
      <c r="G27" s="24"/>
      <c r="I27" s="28"/>
      <c r="J27" s="34"/>
      <c r="K27" s="34"/>
      <c r="L27" s="34"/>
      <c r="M27" s="34"/>
    </row>
    <row r="28" spans="1:20" ht="15" customHeight="1" x14ac:dyDescent="0.15">
      <c r="B28" s="67" t="s">
        <v>37</v>
      </c>
      <c r="C28" s="70"/>
      <c r="D28" s="70"/>
      <c r="E28" s="71"/>
      <c r="F28" s="36"/>
      <c r="G28" s="36"/>
      <c r="H28" s="36"/>
      <c r="I28" s="28"/>
      <c r="J28" s="92" t="s">
        <v>48</v>
      </c>
      <c r="K28" s="35"/>
      <c r="L28" s="35"/>
      <c r="M28" s="35"/>
    </row>
    <row r="29" spans="1:20" ht="15" customHeight="1" x14ac:dyDescent="0.15">
      <c r="B29" s="67" t="s">
        <v>38</v>
      </c>
      <c r="C29" s="70"/>
      <c r="D29" s="70"/>
      <c r="E29" s="71"/>
      <c r="F29" s="36"/>
      <c r="G29" s="36"/>
      <c r="H29" s="36"/>
      <c r="I29" s="28"/>
      <c r="J29" s="94"/>
      <c r="K29" s="35"/>
    </row>
    <row r="30" spans="1:20" ht="15" customHeight="1" x14ac:dyDescent="0.15">
      <c r="B30" s="67" t="s">
        <v>39</v>
      </c>
      <c r="C30" s="70"/>
      <c r="D30" s="70"/>
      <c r="E30" s="71"/>
      <c r="F30" s="36"/>
      <c r="G30" s="36"/>
      <c r="H30" s="36"/>
      <c r="I30" s="28"/>
      <c r="J30" s="94"/>
      <c r="K30" s="35"/>
    </row>
    <row r="31" spans="1:20" ht="15" customHeight="1" x14ac:dyDescent="0.15">
      <c r="B31" s="67" t="s">
        <v>40</v>
      </c>
      <c r="C31" s="70"/>
      <c r="D31" s="70"/>
      <c r="E31" s="71"/>
      <c r="F31" s="36"/>
      <c r="G31" s="36"/>
      <c r="H31" s="36"/>
      <c r="I31" s="28"/>
      <c r="J31" s="95"/>
      <c r="K31" s="37"/>
      <c r="M31" s="37"/>
    </row>
    <row r="32" spans="1:20" ht="15" customHeight="1" x14ac:dyDescent="0.15">
      <c r="B32" s="67" t="s">
        <v>41</v>
      </c>
      <c r="C32" s="70"/>
      <c r="D32" s="70"/>
      <c r="E32" s="71"/>
      <c r="F32" s="36"/>
      <c r="G32" s="36"/>
      <c r="H32" s="36"/>
      <c r="I32" s="28"/>
      <c r="J32" s="95"/>
      <c r="K32" s="37"/>
    </row>
    <row r="33" spans="1:14" ht="15" customHeight="1" x14ac:dyDescent="0.15">
      <c r="B33" s="67" t="s">
        <v>42</v>
      </c>
      <c r="C33" s="70"/>
      <c r="D33" s="70"/>
      <c r="E33" s="71"/>
      <c r="F33" s="36"/>
      <c r="G33" s="36"/>
      <c r="H33" s="36"/>
      <c r="I33" s="28"/>
      <c r="J33" s="94"/>
      <c r="K33" s="35"/>
      <c r="L33" s="101" t="s">
        <v>13</v>
      </c>
      <c r="M33" s="101"/>
    </row>
    <row r="34" spans="1:14" ht="15" customHeight="1" x14ac:dyDescent="0.15">
      <c r="B34" s="72" t="s">
        <v>43</v>
      </c>
      <c r="C34" s="73"/>
      <c r="D34" s="73"/>
      <c r="E34" s="74"/>
      <c r="F34" s="36"/>
      <c r="G34" s="36"/>
      <c r="H34" s="36"/>
      <c r="I34" s="28"/>
      <c r="J34" s="96"/>
      <c r="K34" s="35"/>
      <c r="L34" s="35"/>
      <c r="M34" s="35"/>
    </row>
    <row r="35" spans="1:14" x14ac:dyDescent="0.15">
      <c r="C35" s="36"/>
      <c r="D35" s="36"/>
      <c r="E35" s="36"/>
      <c r="F35" s="36"/>
      <c r="G35" s="36"/>
      <c r="H35" s="36"/>
      <c r="I35" s="28"/>
      <c r="J35" s="36"/>
      <c r="K35" s="36"/>
      <c r="L35" s="36"/>
      <c r="M35" s="38"/>
    </row>
    <row r="36" spans="1:14" x14ac:dyDescent="0.15">
      <c r="B36" s="36"/>
      <c r="C36" s="36"/>
      <c r="D36" s="36"/>
      <c r="E36" s="36"/>
      <c r="F36" s="36"/>
      <c r="G36" s="36"/>
      <c r="H36" s="36"/>
      <c r="I36" s="28"/>
      <c r="J36" s="36"/>
      <c r="K36" s="36"/>
      <c r="L36" s="36"/>
      <c r="M36" s="38"/>
    </row>
    <row r="37" spans="1:14" x14ac:dyDescent="0.1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8"/>
    </row>
    <row r="38" spans="1:14" x14ac:dyDescent="0.1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9"/>
    </row>
    <row r="39" spans="1:14" x14ac:dyDescent="0.1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39"/>
    </row>
    <row r="41" spans="1:14" x14ac:dyDescent="0.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4" ht="18" thickBot="1" x14ac:dyDescent="0.2">
      <c r="A42" s="41"/>
      <c r="B42" s="41"/>
      <c r="C42" s="41"/>
      <c r="D42" s="41"/>
      <c r="E42" s="41"/>
      <c r="F42" s="42"/>
      <c r="G42" s="43" t="s">
        <v>46</v>
      </c>
      <c r="H42" s="44"/>
      <c r="I42" s="41"/>
      <c r="J42" s="44" t="s">
        <v>4</v>
      </c>
      <c r="K42" s="41"/>
      <c r="L42" s="41"/>
      <c r="M42" s="41"/>
    </row>
    <row r="43" spans="1:14" ht="18" customHeight="1" thickTop="1" x14ac:dyDescent="0.15">
      <c r="A43" s="41"/>
      <c r="B43" s="41"/>
      <c r="C43" s="41"/>
      <c r="D43" s="45"/>
      <c r="E43" s="46" t="s">
        <v>0</v>
      </c>
      <c r="F43" s="126">
        <f>F3</f>
        <v>0</v>
      </c>
      <c r="G43" s="126"/>
      <c r="H43" s="41" t="s">
        <v>1</v>
      </c>
      <c r="I43" s="41"/>
      <c r="J43" s="127" t="str">
        <f>IF(J3="","",J3)</f>
        <v/>
      </c>
      <c r="K43" s="152"/>
      <c r="L43" s="152"/>
      <c r="M43" s="153"/>
    </row>
    <row r="44" spans="1:14" ht="18" customHeight="1" x14ac:dyDescent="0.15">
      <c r="A44" s="41"/>
      <c r="B44" s="41" t="s">
        <v>3</v>
      </c>
      <c r="C44" s="41"/>
      <c r="D44" s="41"/>
      <c r="E44" s="41"/>
      <c r="F44" s="41"/>
      <c r="G44" s="41"/>
      <c r="H44" s="41"/>
      <c r="I44" s="41"/>
      <c r="J44" s="154"/>
      <c r="K44" s="155"/>
      <c r="L44" s="155"/>
      <c r="M44" s="156"/>
    </row>
    <row r="45" spans="1:14" ht="18" customHeight="1" x14ac:dyDescent="0.15">
      <c r="A45" s="41"/>
      <c r="B45" s="41"/>
      <c r="C45" s="41"/>
      <c r="D45" s="41"/>
      <c r="E45" s="41"/>
      <c r="F45" s="41"/>
      <c r="G45" s="41"/>
      <c r="H45" s="41"/>
      <c r="I45" s="41"/>
      <c r="J45" s="154"/>
      <c r="K45" s="155"/>
      <c r="L45" s="155"/>
      <c r="M45" s="156"/>
    </row>
    <row r="46" spans="1:14" ht="18" customHeight="1" x14ac:dyDescent="0.15">
      <c r="A46" s="41"/>
      <c r="B46" s="41"/>
      <c r="C46" s="41"/>
      <c r="D46" s="41"/>
      <c r="E46" s="41"/>
      <c r="F46" s="41"/>
      <c r="G46" s="41"/>
      <c r="H46" s="41"/>
      <c r="I46" s="41"/>
      <c r="J46" s="154"/>
      <c r="K46" s="155"/>
      <c r="L46" s="155"/>
      <c r="M46" s="156"/>
    </row>
    <row r="47" spans="1:14" ht="18" customHeight="1" x14ac:dyDescent="0.15">
      <c r="A47" s="41"/>
      <c r="B47" s="41"/>
      <c r="C47" s="41"/>
      <c r="D47" s="41"/>
      <c r="E47" s="41"/>
      <c r="F47" s="41"/>
      <c r="G47" s="41"/>
      <c r="H47" s="41"/>
      <c r="I47" s="41"/>
      <c r="J47" s="157"/>
      <c r="K47" s="158"/>
      <c r="L47" s="158"/>
      <c r="M47" s="159"/>
    </row>
    <row r="48" spans="1:14" ht="8.25" customHeight="1" thickBo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13"/>
    </row>
    <row r="49" spans="1:18" ht="18" customHeight="1" thickBot="1" x14ac:dyDescent="0.2">
      <c r="A49" s="41"/>
      <c r="B49" s="41"/>
      <c r="C49" s="41"/>
      <c r="D49" s="41"/>
      <c r="E49" s="41"/>
      <c r="F49" s="136" t="s">
        <v>21</v>
      </c>
      <c r="G49" s="137"/>
      <c r="H49" s="138"/>
      <c r="I49" s="41"/>
      <c r="J49" s="41"/>
      <c r="K49" s="14" t="s">
        <v>23</v>
      </c>
      <c r="L49" s="14"/>
      <c r="M49" s="13"/>
    </row>
    <row r="50" spans="1:18" ht="24.75" customHeight="1" x14ac:dyDescent="0.15">
      <c r="A50" s="41"/>
      <c r="B50" s="41"/>
      <c r="C50" s="41"/>
      <c r="D50" s="41"/>
      <c r="E50" s="41"/>
      <c r="F50" s="139">
        <f>F10</f>
        <v>0</v>
      </c>
      <c r="G50" s="140"/>
      <c r="H50" s="141"/>
      <c r="I50" s="41"/>
      <c r="J50" s="41"/>
      <c r="K50" s="149" t="str">
        <f>IF(K10="","",K10)</f>
        <v/>
      </c>
      <c r="L50" s="150"/>
      <c r="M50" s="151"/>
    </row>
    <row r="51" spans="1:18" ht="8.25" customHeight="1" x14ac:dyDescent="0.15">
      <c r="A51" s="41"/>
      <c r="B51" s="41"/>
      <c r="C51" s="41"/>
      <c r="D51" s="41"/>
      <c r="E51" s="41"/>
      <c r="F51" s="139"/>
      <c r="G51" s="140"/>
      <c r="H51" s="141"/>
      <c r="I51" s="41"/>
      <c r="J51" s="41"/>
      <c r="K51" s="41"/>
      <c r="L51" s="14"/>
      <c r="M51" s="13"/>
    </row>
    <row r="52" spans="1:18" ht="18" customHeight="1" thickBot="1" x14ac:dyDescent="0.2">
      <c r="A52" s="41"/>
      <c r="B52" s="13"/>
      <c r="C52" s="16"/>
      <c r="D52" s="16"/>
      <c r="E52" s="41"/>
      <c r="F52" s="142"/>
      <c r="G52" s="143"/>
      <c r="H52" s="144"/>
      <c r="I52" s="41"/>
      <c r="J52" s="41"/>
      <c r="K52" s="14" t="s">
        <v>17</v>
      </c>
      <c r="L52" s="14"/>
      <c r="M52" s="13"/>
    </row>
    <row r="53" spans="1:18" ht="24.75" customHeight="1" x14ac:dyDescent="0.15">
      <c r="A53" s="41"/>
      <c r="B53" s="13"/>
      <c r="C53" s="16"/>
      <c r="D53" s="16"/>
      <c r="E53" s="16"/>
      <c r="F53" s="16"/>
      <c r="G53" s="41"/>
      <c r="H53" s="41"/>
      <c r="I53" s="41"/>
      <c r="J53" s="41"/>
      <c r="K53" s="149" t="str">
        <f>IF(K13="","",K13)</f>
        <v/>
      </c>
      <c r="L53" s="150"/>
      <c r="M53" s="151"/>
    </row>
    <row r="54" spans="1:18" ht="14.25" thickBot="1" x14ac:dyDescent="0.2">
      <c r="A54" s="41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8" ht="19.5" customHeight="1" x14ac:dyDescent="0.15">
      <c r="A55" s="47"/>
      <c r="B55" s="48" t="s">
        <v>5</v>
      </c>
      <c r="C55" s="48" t="s">
        <v>6</v>
      </c>
      <c r="D55" s="145" t="s">
        <v>7</v>
      </c>
      <c r="E55" s="146"/>
      <c r="F55" s="147"/>
      <c r="G55" s="48" t="s">
        <v>8</v>
      </c>
      <c r="H55" s="48" t="s">
        <v>9</v>
      </c>
      <c r="I55" s="48" t="s">
        <v>10</v>
      </c>
      <c r="J55" s="48" t="s">
        <v>22</v>
      </c>
      <c r="K55" s="48" t="s">
        <v>11</v>
      </c>
      <c r="L55" s="48" t="s">
        <v>18</v>
      </c>
      <c r="M55" s="48" t="s">
        <v>12</v>
      </c>
      <c r="O55" s="21"/>
      <c r="P55" s="21"/>
      <c r="Q55" s="21"/>
      <c r="R55" s="21"/>
    </row>
    <row r="56" spans="1:18" ht="43.5" customHeight="1" x14ac:dyDescent="0.15">
      <c r="A56" s="49" t="s">
        <v>24</v>
      </c>
      <c r="B56" s="180" t="str">
        <f>IF(B16="","",B16)</f>
        <v/>
      </c>
      <c r="C56" s="180" t="str">
        <f t="shared" ref="C56:M56" si="8">IF(C16="","",C16)</f>
        <v/>
      </c>
      <c r="D56" s="173" t="str">
        <f>IF(D16="","",D16)</f>
        <v/>
      </c>
      <c r="E56" s="174" t="str">
        <f t="shared" si="8"/>
        <v/>
      </c>
      <c r="F56" s="175" t="str">
        <f t="shared" si="8"/>
        <v/>
      </c>
      <c r="G56" s="89" t="str">
        <f>IF(G16="","",G16)</f>
        <v/>
      </c>
      <c r="H56" s="182" t="str">
        <f>IF(H16="","",H16)</f>
        <v/>
      </c>
      <c r="I56" s="89" t="str">
        <f t="shared" si="8"/>
        <v/>
      </c>
      <c r="J56" s="4" t="str">
        <f>IF(J16="","",J16)</f>
        <v/>
      </c>
      <c r="K56" s="4" t="str">
        <f t="shared" si="8"/>
        <v/>
      </c>
      <c r="L56" s="50" t="str">
        <f t="shared" si="8"/>
        <v/>
      </c>
      <c r="M56" s="4" t="str">
        <f t="shared" si="8"/>
        <v/>
      </c>
    </row>
    <row r="57" spans="1:18" ht="43.5" customHeight="1" x14ac:dyDescent="0.15">
      <c r="A57" s="49" t="s">
        <v>25</v>
      </c>
      <c r="B57" s="180" t="str">
        <f t="shared" ref="B57:M57" si="9">IF(B17="","",B17)</f>
        <v/>
      </c>
      <c r="C57" s="180" t="str">
        <f t="shared" si="9"/>
        <v/>
      </c>
      <c r="D57" s="176" t="str">
        <f t="shared" si="9"/>
        <v/>
      </c>
      <c r="E57" s="174" t="str">
        <f t="shared" si="9"/>
        <v/>
      </c>
      <c r="F57" s="175" t="str">
        <f t="shared" si="9"/>
        <v/>
      </c>
      <c r="G57" s="89" t="str">
        <f t="shared" si="9"/>
        <v/>
      </c>
      <c r="H57" s="182" t="str">
        <f t="shared" si="9"/>
        <v/>
      </c>
      <c r="I57" s="89" t="str">
        <f t="shared" si="9"/>
        <v/>
      </c>
      <c r="J57" s="4" t="str">
        <f t="shared" si="9"/>
        <v/>
      </c>
      <c r="K57" s="4" t="str">
        <f t="shared" si="9"/>
        <v/>
      </c>
      <c r="L57" s="50" t="str">
        <f t="shared" si="9"/>
        <v/>
      </c>
      <c r="M57" s="4" t="str">
        <f t="shared" si="9"/>
        <v/>
      </c>
    </row>
    <row r="58" spans="1:18" ht="43.5" customHeight="1" x14ac:dyDescent="0.15">
      <c r="A58" s="49" t="s">
        <v>26</v>
      </c>
      <c r="B58" s="180" t="str">
        <f t="shared" ref="B58:M58" si="10">IF(B18="","",B18)</f>
        <v/>
      </c>
      <c r="C58" s="180" t="str">
        <f t="shared" si="10"/>
        <v/>
      </c>
      <c r="D58" s="176" t="str">
        <f>IF(D18="","",D18)</f>
        <v/>
      </c>
      <c r="E58" s="174" t="str">
        <f t="shared" si="10"/>
        <v/>
      </c>
      <c r="F58" s="175" t="str">
        <f t="shared" si="10"/>
        <v/>
      </c>
      <c r="G58" s="89" t="str">
        <f t="shared" si="10"/>
        <v/>
      </c>
      <c r="H58" s="182" t="str">
        <f t="shared" si="10"/>
        <v/>
      </c>
      <c r="I58" s="89" t="str">
        <f t="shared" si="10"/>
        <v/>
      </c>
      <c r="J58" s="4" t="str">
        <f t="shared" si="10"/>
        <v/>
      </c>
      <c r="K58" s="4" t="str">
        <f t="shared" si="10"/>
        <v/>
      </c>
      <c r="L58" s="50" t="str">
        <f t="shared" si="10"/>
        <v/>
      </c>
      <c r="M58" s="4" t="str">
        <f t="shared" si="10"/>
        <v/>
      </c>
    </row>
    <row r="59" spans="1:18" ht="43.5" customHeight="1" x14ac:dyDescent="0.15">
      <c r="A59" s="49" t="s">
        <v>27</v>
      </c>
      <c r="B59" s="180" t="str">
        <f t="shared" ref="B59:M59" si="11">IF(B19="","",B19)</f>
        <v/>
      </c>
      <c r="C59" s="180" t="str">
        <f t="shared" si="11"/>
        <v/>
      </c>
      <c r="D59" s="176" t="str">
        <f t="shared" si="11"/>
        <v/>
      </c>
      <c r="E59" s="174" t="str">
        <f t="shared" si="11"/>
        <v/>
      </c>
      <c r="F59" s="175" t="str">
        <f t="shared" si="11"/>
        <v/>
      </c>
      <c r="G59" s="89" t="str">
        <f t="shared" si="11"/>
        <v/>
      </c>
      <c r="H59" s="182" t="str">
        <f t="shared" si="11"/>
        <v/>
      </c>
      <c r="I59" s="89" t="str">
        <f t="shared" si="11"/>
        <v/>
      </c>
      <c r="J59" s="4" t="str">
        <f t="shared" si="11"/>
        <v/>
      </c>
      <c r="K59" s="4" t="str">
        <f t="shared" si="11"/>
        <v/>
      </c>
      <c r="L59" s="50" t="str">
        <f t="shared" si="11"/>
        <v/>
      </c>
      <c r="M59" s="4" t="str">
        <f t="shared" si="11"/>
        <v/>
      </c>
    </row>
    <row r="60" spans="1:18" ht="43.5" customHeight="1" x14ac:dyDescent="0.15">
      <c r="A60" s="49" t="s">
        <v>28</v>
      </c>
      <c r="B60" s="180" t="str">
        <f t="shared" ref="B60:M60" si="12">IF(B20="","",B20)</f>
        <v/>
      </c>
      <c r="C60" s="180" t="str">
        <f t="shared" si="12"/>
        <v/>
      </c>
      <c r="D60" s="176" t="str">
        <f t="shared" si="12"/>
        <v/>
      </c>
      <c r="E60" s="174" t="str">
        <f t="shared" si="12"/>
        <v/>
      </c>
      <c r="F60" s="175" t="str">
        <f t="shared" si="12"/>
        <v/>
      </c>
      <c r="G60" s="89" t="str">
        <f t="shared" si="12"/>
        <v/>
      </c>
      <c r="H60" s="182" t="str">
        <f t="shared" si="12"/>
        <v/>
      </c>
      <c r="I60" s="89" t="str">
        <f t="shared" si="12"/>
        <v/>
      </c>
      <c r="J60" s="4" t="str">
        <f t="shared" si="12"/>
        <v/>
      </c>
      <c r="K60" s="4" t="str">
        <f t="shared" si="12"/>
        <v/>
      </c>
      <c r="L60" s="50" t="str">
        <f t="shared" si="12"/>
        <v/>
      </c>
      <c r="M60" s="4" t="str">
        <f t="shared" si="12"/>
        <v/>
      </c>
    </row>
    <row r="61" spans="1:18" ht="43.5" customHeight="1" x14ac:dyDescent="0.15">
      <c r="A61" s="49" t="s">
        <v>29</v>
      </c>
      <c r="B61" s="180" t="str">
        <f t="shared" ref="B61:M61" si="13">IF(B21="","",B21)</f>
        <v/>
      </c>
      <c r="C61" s="180" t="str">
        <f t="shared" si="13"/>
        <v/>
      </c>
      <c r="D61" s="176" t="str">
        <f t="shared" si="13"/>
        <v/>
      </c>
      <c r="E61" s="174" t="str">
        <f t="shared" si="13"/>
        <v/>
      </c>
      <c r="F61" s="175" t="str">
        <f t="shared" si="13"/>
        <v/>
      </c>
      <c r="G61" s="89" t="str">
        <f t="shared" si="13"/>
        <v/>
      </c>
      <c r="H61" s="182" t="str">
        <f t="shared" si="13"/>
        <v/>
      </c>
      <c r="I61" s="89" t="str">
        <f t="shared" si="13"/>
        <v/>
      </c>
      <c r="J61" s="4" t="str">
        <f t="shared" si="13"/>
        <v/>
      </c>
      <c r="K61" s="4" t="str">
        <f t="shared" si="13"/>
        <v/>
      </c>
      <c r="L61" s="50" t="str">
        <f t="shared" si="13"/>
        <v/>
      </c>
      <c r="M61" s="4" t="str">
        <f t="shared" si="13"/>
        <v/>
      </c>
    </row>
    <row r="62" spans="1:18" ht="43.5" customHeight="1" x14ac:dyDescent="0.15">
      <c r="A62" s="49" t="s">
        <v>30</v>
      </c>
      <c r="B62" s="180" t="str">
        <f t="shared" ref="B62:M62" si="14">IF(B22="","",B22)</f>
        <v/>
      </c>
      <c r="C62" s="180" t="str">
        <f t="shared" si="14"/>
        <v/>
      </c>
      <c r="D62" s="176" t="str">
        <f t="shared" si="14"/>
        <v/>
      </c>
      <c r="E62" s="174" t="str">
        <f t="shared" si="14"/>
        <v/>
      </c>
      <c r="F62" s="175" t="str">
        <f t="shared" si="14"/>
        <v/>
      </c>
      <c r="G62" s="89" t="str">
        <f t="shared" si="14"/>
        <v/>
      </c>
      <c r="H62" s="182" t="str">
        <f t="shared" si="14"/>
        <v/>
      </c>
      <c r="I62" s="89" t="str">
        <f t="shared" si="14"/>
        <v/>
      </c>
      <c r="J62" s="4" t="str">
        <f t="shared" si="14"/>
        <v/>
      </c>
      <c r="K62" s="4" t="str">
        <f t="shared" si="14"/>
        <v/>
      </c>
      <c r="L62" s="50" t="str">
        <f t="shared" si="14"/>
        <v/>
      </c>
      <c r="M62" s="4" t="str">
        <f t="shared" si="14"/>
        <v/>
      </c>
    </row>
    <row r="63" spans="1:18" ht="43.5" customHeight="1" thickBot="1" x14ac:dyDescent="0.2">
      <c r="A63" s="49" t="s">
        <v>31</v>
      </c>
      <c r="B63" s="181" t="str">
        <f t="shared" ref="B63:M63" si="15">IF(B23="","",B23)</f>
        <v/>
      </c>
      <c r="C63" s="181" t="str">
        <f t="shared" si="15"/>
        <v/>
      </c>
      <c r="D63" s="177" t="str">
        <f t="shared" si="15"/>
        <v/>
      </c>
      <c r="E63" s="178" t="str">
        <f t="shared" si="15"/>
        <v/>
      </c>
      <c r="F63" s="179" t="str">
        <f t="shared" si="15"/>
        <v/>
      </c>
      <c r="G63" s="90" t="str">
        <f t="shared" si="15"/>
        <v/>
      </c>
      <c r="H63" s="183" t="str">
        <f t="shared" si="15"/>
        <v/>
      </c>
      <c r="I63" s="90" t="str">
        <f t="shared" si="15"/>
        <v/>
      </c>
      <c r="J63" s="5" t="str">
        <f t="shared" si="15"/>
        <v/>
      </c>
      <c r="K63" s="5" t="str">
        <f t="shared" si="15"/>
        <v/>
      </c>
      <c r="L63" s="51" t="str">
        <f t="shared" si="15"/>
        <v/>
      </c>
      <c r="M63" s="5" t="str">
        <f t="shared" si="15"/>
        <v/>
      </c>
    </row>
    <row r="64" spans="1:18" ht="43.5" customHeight="1" x14ac:dyDescent="0.15">
      <c r="A64" s="41"/>
      <c r="B64" s="52"/>
      <c r="C64" s="53"/>
      <c r="D64" s="53"/>
      <c r="E64" s="53"/>
      <c r="F64" s="53"/>
      <c r="G64" s="53"/>
      <c r="H64" s="54" t="s">
        <v>19</v>
      </c>
      <c r="I64" s="55"/>
      <c r="J64" s="56">
        <f t="shared" ref="J64:K64" si="16">IF(J24="","",J24)</f>
        <v>0</v>
      </c>
      <c r="K64" s="56">
        <f t="shared" si="16"/>
        <v>0</v>
      </c>
      <c r="L64" s="53"/>
      <c r="M64" s="13"/>
    </row>
    <row r="65" spans="1:18" ht="43.5" customHeight="1" thickBot="1" x14ac:dyDescent="0.2">
      <c r="A65" s="41"/>
      <c r="B65" s="57" t="s">
        <v>32</v>
      </c>
      <c r="C65" s="53"/>
      <c r="D65" s="53"/>
      <c r="E65" s="53"/>
      <c r="F65" s="53"/>
      <c r="G65" s="53"/>
      <c r="H65" s="58" t="s">
        <v>20</v>
      </c>
      <c r="I65" s="59"/>
      <c r="J65" s="5">
        <f t="shared" ref="J65:K65" si="17">IF(J25="","",J25)</f>
        <v>0</v>
      </c>
      <c r="K65" s="5">
        <f t="shared" si="17"/>
        <v>0</v>
      </c>
      <c r="L65" s="53"/>
      <c r="M65" s="13"/>
      <c r="O65" s="33"/>
      <c r="P65" s="33"/>
      <c r="Q65" s="33"/>
      <c r="R65" s="33"/>
    </row>
    <row r="66" spans="1:18" ht="15" customHeight="1" x14ac:dyDescent="0.15">
      <c r="A66" s="41"/>
      <c r="B66" s="75"/>
      <c r="C66" s="76" t="s">
        <v>33</v>
      </c>
      <c r="D66" s="76" t="s">
        <v>34</v>
      </c>
      <c r="E66" s="77" t="s">
        <v>35</v>
      </c>
      <c r="F66" s="53" t="s">
        <v>2</v>
      </c>
      <c r="G66" s="53"/>
      <c r="H66" s="53"/>
      <c r="I66" s="53"/>
      <c r="J66" s="53"/>
      <c r="K66" s="53"/>
      <c r="L66" s="53"/>
      <c r="M66" s="13"/>
    </row>
    <row r="67" spans="1:18" ht="15" customHeight="1" x14ac:dyDescent="0.15">
      <c r="A67" s="41"/>
      <c r="B67" s="78" t="s">
        <v>36</v>
      </c>
      <c r="C67" s="79"/>
      <c r="D67" s="79"/>
      <c r="E67" s="80"/>
      <c r="F67" s="60" t="s">
        <v>14</v>
      </c>
      <c r="G67" s="41"/>
      <c r="H67" s="41"/>
      <c r="I67" s="13"/>
      <c r="J67" s="61"/>
      <c r="K67" s="61"/>
      <c r="L67" s="61"/>
      <c r="M67" s="61"/>
    </row>
    <row r="68" spans="1:18" ht="15" customHeight="1" x14ac:dyDescent="0.15">
      <c r="A68" s="41"/>
      <c r="B68" s="78" t="s">
        <v>37</v>
      </c>
      <c r="C68" s="81"/>
      <c r="D68" s="81"/>
      <c r="E68" s="82"/>
      <c r="F68" s="60" t="s">
        <v>52</v>
      </c>
      <c r="G68" s="41"/>
      <c r="H68" s="41"/>
      <c r="I68" s="13"/>
      <c r="J68" s="93" t="s">
        <v>49</v>
      </c>
      <c r="K68" s="62"/>
      <c r="L68" s="62"/>
      <c r="M68" s="62"/>
    </row>
    <row r="69" spans="1:18" ht="15" customHeight="1" x14ac:dyDescent="0.15">
      <c r="A69" s="41"/>
      <c r="B69" s="78" t="s">
        <v>38</v>
      </c>
      <c r="C69" s="81"/>
      <c r="D69" s="81"/>
      <c r="E69" s="82"/>
      <c r="F69" s="60" t="s">
        <v>50</v>
      </c>
      <c r="G69" s="41"/>
      <c r="H69" s="41"/>
      <c r="I69" s="13"/>
      <c r="J69" s="97"/>
      <c r="K69" s="62"/>
      <c r="L69" s="41"/>
      <c r="M69" s="41"/>
    </row>
    <row r="70" spans="1:18" ht="15" customHeight="1" x14ac:dyDescent="0.15">
      <c r="A70" s="41"/>
      <c r="B70" s="78" t="s">
        <v>39</v>
      </c>
      <c r="C70" s="81"/>
      <c r="D70" s="81"/>
      <c r="E70" s="82"/>
      <c r="F70" s="60" t="s">
        <v>51</v>
      </c>
      <c r="G70" s="41"/>
      <c r="H70" s="41"/>
      <c r="I70" s="13"/>
      <c r="J70" s="97"/>
      <c r="K70" s="62"/>
      <c r="L70" s="41"/>
      <c r="M70" s="41"/>
    </row>
    <row r="71" spans="1:18" ht="15" customHeight="1" x14ac:dyDescent="0.15">
      <c r="A71" s="41"/>
      <c r="B71" s="78" t="s">
        <v>40</v>
      </c>
      <c r="C71" s="81"/>
      <c r="D71" s="81"/>
      <c r="E71" s="82"/>
      <c r="F71" s="60" t="s">
        <v>16</v>
      </c>
      <c r="G71" s="41"/>
      <c r="H71" s="41"/>
      <c r="I71" s="13"/>
      <c r="J71" s="98"/>
      <c r="K71" s="63"/>
      <c r="L71" s="41"/>
      <c r="M71" s="63"/>
    </row>
    <row r="72" spans="1:18" ht="15" customHeight="1" x14ac:dyDescent="0.15">
      <c r="A72" s="41"/>
      <c r="B72" s="78" t="s">
        <v>41</v>
      </c>
      <c r="C72" s="81"/>
      <c r="D72" s="81"/>
      <c r="E72" s="82"/>
      <c r="F72" s="60" t="s">
        <v>54</v>
      </c>
      <c r="G72" s="41"/>
      <c r="H72" s="41"/>
      <c r="I72" s="13"/>
      <c r="J72" s="98"/>
      <c r="K72" s="63"/>
      <c r="L72" s="41"/>
      <c r="M72" s="41"/>
    </row>
    <row r="73" spans="1:18" ht="15" customHeight="1" x14ac:dyDescent="0.15">
      <c r="A73" s="41"/>
      <c r="B73" s="78" t="s">
        <v>42</v>
      </c>
      <c r="C73" s="81"/>
      <c r="D73" s="81"/>
      <c r="E73" s="82"/>
      <c r="F73" s="60" t="s">
        <v>55</v>
      </c>
      <c r="G73" s="41"/>
      <c r="H73" s="41"/>
      <c r="I73" s="13"/>
      <c r="J73" s="97"/>
      <c r="K73" s="62"/>
      <c r="L73" s="100" t="s">
        <v>13</v>
      </c>
      <c r="M73" s="100" t="str">
        <f>IF(M33="","",M33)</f>
        <v/>
      </c>
    </row>
    <row r="74" spans="1:18" ht="15" customHeight="1" x14ac:dyDescent="0.15">
      <c r="A74" s="41"/>
      <c r="B74" s="83" t="s">
        <v>43</v>
      </c>
      <c r="C74" s="84"/>
      <c r="D74" s="84"/>
      <c r="E74" s="85"/>
      <c r="F74" s="60" t="s">
        <v>56</v>
      </c>
      <c r="G74" s="41"/>
      <c r="H74" s="41"/>
      <c r="I74" s="13"/>
      <c r="J74" s="99"/>
      <c r="K74" s="62"/>
      <c r="L74" s="62"/>
      <c r="M74" s="62"/>
    </row>
    <row r="75" spans="1:18" x14ac:dyDescent="0.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8" x14ac:dyDescent="0.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8" x14ac:dyDescent="0.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8" x14ac:dyDescent="0.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8" x14ac:dyDescent="0.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8" x14ac:dyDescent="0.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8" ht="18" thickBot="1" x14ac:dyDescent="0.2">
      <c r="A81" s="41"/>
      <c r="B81" s="41"/>
      <c r="C81" s="41"/>
      <c r="D81" s="41"/>
      <c r="E81" s="41"/>
      <c r="F81" s="42"/>
      <c r="G81" s="43" t="s">
        <v>47</v>
      </c>
      <c r="H81" s="44"/>
      <c r="I81" s="41"/>
      <c r="J81" s="44" t="s">
        <v>4</v>
      </c>
      <c r="K81" s="41"/>
      <c r="L81" s="41"/>
      <c r="M81" s="41"/>
    </row>
    <row r="82" spans="1:18" ht="18" customHeight="1" thickTop="1" x14ac:dyDescent="0.15">
      <c r="A82" s="41"/>
      <c r="B82" s="41"/>
      <c r="C82" s="41"/>
      <c r="D82" s="45"/>
      <c r="E82" s="46" t="s">
        <v>0</v>
      </c>
      <c r="F82" s="126">
        <f>F3</f>
        <v>0</v>
      </c>
      <c r="G82" s="126"/>
      <c r="H82" s="41" t="s">
        <v>1</v>
      </c>
      <c r="I82" s="41"/>
      <c r="J82" s="127" t="str">
        <f>IF(J3="","",J3)</f>
        <v/>
      </c>
      <c r="K82" s="128"/>
      <c r="L82" s="128"/>
      <c r="M82" s="129"/>
    </row>
    <row r="83" spans="1:18" ht="18" customHeight="1" x14ac:dyDescent="0.15">
      <c r="A83" s="41"/>
      <c r="B83" s="41" t="s">
        <v>3</v>
      </c>
      <c r="C83" s="41"/>
      <c r="D83" s="41"/>
      <c r="E83" s="41"/>
      <c r="F83" s="41"/>
      <c r="G83" s="41"/>
      <c r="H83" s="41"/>
      <c r="I83" s="41"/>
      <c r="J83" s="130"/>
      <c r="K83" s="131"/>
      <c r="L83" s="131"/>
      <c r="M83" s="132"/>
    </row>
    <row r="84" spans="1:18" ht="18" customHeight="1" x14ac:dyDescent="0.15">
      <c r="A84" s="41"/>
      <c r="B84" s="41"/>
      <c r="C84" s="41"/>
      <c r="D84" s="41"/>
      <c r="E84" s="41"/>
      <c r="F84" s="41"/>
      <c r="G84" s="41"/>
      <c r="H84" s="41"/>
      <c r="I84" s="41"/>
      <c r="J84" s="130"/>
      <c r="K84" s="131"/>
      <c r="L84" s="131"/>
      <c r="M84" s="132"/>
    </row>
    <row r="85" spans="1:18" ht="18" customHeight="1" x14ac:dyDescent="0.15">
      <c r="A85" s="41"/>
      <c r="B85" s="41"/>
      <c r="C85" s="41"/>
      <c r="D85" s="41"/>
      <c r="E85" s="41"/>
      <c r="F85" s="41"/>
      <c r="G85" s="41"/>
      <c r="H85" s="41"/>
      <c r="I85" s="41"/>
      <c r="J85" s="130"/>
      <c r="K85" s="131"/>
      <c r="L85" s="131"/>
      <c r="M85" s="132"/>
    </row>
    <row r="86" spans="1:18" ht="18" customHeight="1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133"/>
      <c r="K86" s="134"/>
      <c r="L86" s="134"/>
      <c r="M86" s="135"/>
    </row>
    <row r="87" spans="1:18" ht="8.25" customHeight="1" thickBo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13"/>
    </row>
    <row r="88" spans="1:18" ht="18" customHeight="1" thickBot="1" x14ac:dyDescent="0.2">
      <c r="A88" s="41"/>
      <c r="B88" s="41"/>
      <c r="C88" s="41"/>
      <c r="D88" s="41"/>
      <c r="E88" s="41"/>
      <c r="F88" s="136" t="s">
        <v>21</v>
      </c>
      <c r="G88" s="137"/>
      <c r="H88" s="138"/>
      <c r="I88" s="41"/>
      <c r="J88" s="41"/>
      <c r="K88" s="14" t="s">
        <v>23</v>
      </c>
      <c r="L88" s="14"/>
      <c r="M88" s="13"/>
    </row>
    <row r="89" spans="1:18" ht="24.75" customHeight="1" x14ac:dyDescent="0.15">
      <c r="A89" s="41"/>
      <c r="B89" s="41"/>
      <c r="C89" s="41"/>
      <c r="D89" s="41"/>
      <c r="E89" s="41"/>
      <c r="F89" s="139">
        <f>F10</f>
        <v>0</v>
      </c>
      <c r="G89" s="140"/>
      <c r="H89" s="141"/>
      <c r="I89" s="41"/>
      <c r="J89" s="41"/>
      <c r="K89" s="149" t="str">
        <f>IF(K10="","",K10)</f>
        <v/>
      </c>
      <c r="L89" s="150"/>
      <c r="M89" s="151"/>
    </row>
    <row r="90" spans="1:18" ht="8.25" customHeight="1" x14ac:dyDescent="0.15">
      <c r="A90" s="41"/>
      <c r="B90" s="41"/>
      <c r="C90" s="41"/>
      <c r="D90" s="41"/>
      <c r="E90" s="41"/>
      <c r="F90" s="139"/>
      <c r="G90" s="140"/>
      <c r="H90" s="141"/>
      <c r="I90" s="41"/>
      <c r="J90" s="41"/>
      <c r="K90" s="41"/>
      <c r="L90" s="14"/>
      <c r="M90" s="13"/>
    </row>
    <row r="91" spans="1:18" ht="18" customHeight="1" thickBot="1" x14ac:dyDescent="0.2">
      <c r="A91" s="41"/>
      <c r="B91" s="13"/>
      <c r="C91" s="16"/>
      <c r="D91" s="16"/>
      <c r="E91" s="41"/>
      <c r="F91" s="142"/>
      <c r="G91" s="143"/>
      <c r="H91" s="144"/>
      <c r="I91" s="41"/>
      <c r="J91" s="41"/>
      <c r="K91" s="14" t="s">
        <v>17</v>
      </c>
      <c r="L91" s="14"/>
      <c r="M91" s="13"/>
    </row>
    <row r="92" spans="1:18" ht="24.75" customHeight="1" x14ac:dyDescent="0.15">
      <c r="A92" s="41"/>
      <c r="B92" s="13"/>
      <c r="C92" s="16"/>
      <c r="D92" s="16"/>
      <c r="E92" s="16"/>
      <c r="F92" s="16"/>
      <c r="G92" s="41"/>
      <c r="H92" s="41"/>
      <c r="I92" s="41"/>
      <c r="J92" s="41"/>
      <c r="K92" s="149" t="str">
        <f>IF(K13="","",K13)</f>
        <v/>
      </c>
      <c r="L92" s="150"/>
      <c r="M92" s="151"/>
    </row>
    <row r="93" spans="1:18" ht="14.25" thickBot="1" x14ac:dyDescent="0.2">
      <c r="A93" s="41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8" ht="19.5" customHeight="1" x14ac:dyDescent="0.15">
      <c r="A94" s="47"/>
      <c r="B94" s="48" t="s">
        <v>5</v>
      </c>
      <c r="C94" s="48" t="s">
        <v>6</v>
      </c>
      <c r="D94" s="145" t="s">
        <v>7</v>
      </c>
      <c r="E94" s="146"/>
      <c r="F94" s="147"/>
      <c r="G94" s="48" t="s">
        <v>8</v>
      </c>
      <c r="H94" s="48" t="s">
        <v>9</v>
      </c>
      <c r="I94" s="48" t="s">
        <v>10</v>
      </c>
      <c r="J94" s="48" t="s">
        <v>22</v>
      </c>
      <c r="K94" s="48" t="s">
        <v>11</v>
      </c>
      <c r="L94" s="48" t="s">
        <v>18</v>
      </c>
      <c r="M94" s="48" t="s">
        <v>12</v>
      </c>
      <c r="O94" s="21"/>
      <c r="P94" s="21"/>
      <c r="Q94" s="21"/>
      <c r="R94" s="21"/>
    </row>
    <row r="95" spans="1:18" ht="43.5" customHeight="1" x14ac:dyDescent="0.15">
      <c r="A95" s="49" t="s">
        <v>24</v>
      </c>
      <c r="B95" s="180" t="str">
        <f>IF(B16="","",B16)</f>
        <v/>
      </c>
      <c r="C95" s="180" t="str">
        <f t="shared" ref="C95:M95" si="18">IF(C16="","",C16)</f>
        <v/>
      </c>
      <c r="D95" s="173" t="str">
        <f>IF(D16="","",D16)</f>
        <v/>
      </c>
      <c r="E95" s="174" t="str">
        <f t="shared" si="18"/>
        <v/>
      </c>
      <c r="F95" s="175" t="str">
        <f t="shared" si="18"/>
        <v/>
      </c>
      <c r="G95" s="89" t="str">
        <f t="shared" si="18"/>
        <v/>
      </c>
      <c r="H95" s="89" t="str">
        <f t="shared" si="18"/>
        <v/>
      </c>
      <c r="I95" s="89" t="str">
        <f>IF(I16="","",I16)</f>
        <v/>
      </c>
      <c r="J95" s="4" t="str">
        <f t="shared" si="18"/>
        <v/>
      </c>
      <c r="K95" s="4" t="str">
        <f t="shared" si="18"/>
        <v/>
      </c>
      <c r="L95" s="50" t="str">
        <f t="shared" si="18"/>
        <v/>
      </c>
      <c r="M95" s="4" t="str">
        <f t="shared" si="18"/>
        <v/>
      </c>
    </row>
    <row r="96" spans="1:18" ht="43.5" customHeight="1" x14ac:dyDescent="0.15">
      <c r="A96" s="49" t="s">
        <v>25</v>
      </c>
      <c r="B96" s="180" t="str">
        <f t="shared" ref="B96:M96" si="19">IF(B17="","",B17)</f>
        <v/>
      </c>
      <c r="C96" s="180" t="str">
        <f t="shared" si="19"/>
        <v/>
      </c>
      <c r="D96" s="176" t="str">
        <f>IF(D17="","",D17)</f>
        <v/>
      </c>
      <c r="E96" s="174" t="str">
        <f t="shared" si="19"/>
        <v/>
      </c>
      <c r="F96" s="175" t="str">
        <f t="shared" si="19"/>
        <v/>
      </c>
      <c r="G96" s="89" t="str">
        <f t="shared" si="19"/>
        <v/>
      </c>
      <c r="H96" s="89" t="str">
        <f t="shared" si="19"/>
        <v/>
      </c>
      <c r="I96" s="89" t="str">
        <f t="shared" si="19"/>
        <v/>
      </c>
      <c r="J96" s="4" t="str">
        <f t="shared" si="19"/>
        <v/>
      </c>
      <c r="K96" s="4" t="str">
        <f t="shared" si="19"/>
        <v/>
      </c>
      <c r="L96" s="50" t="str">
        <f t="shared" si="19"/>
        <v/>
      </c>
      <c r="M96" s="4" t="str">
        <f t="shared" si="19"/>
        <v/>
      </c>
    </row>
    <row r="97" spans="1:18" ht="43.5" customHeight="1" x14ac:dyDescent="0.15">
      <c r="A97" s="49" t="s">
        <v>26</v>
      </c>
      <c r="B97" s="180" t="str">
        <f t="shared" ref="B97:M97" si="20">IF(B18="","",B18)</f>
        <v/>
      </c>
      <c r="C97" s="180" t="str">
        <f t="shared" si="20"/>
        <v/>
      </c>
      <c r="D97" s="176" t="str">
        <f t="shared" si="20"/>
        <v/>
      </c>
      <c r="E97" s="174" t="str">
        <f t="shared" si="20"/>
        <v/>
      </c>
      <c r="F97" s="175" t="str">
        <f t="shared" si="20"/>
        <v/>
      </c>
      <c r="G97" s="89" t="str">
        <f t="shared" si="20"/>
        <v/>
      </c>
      <c r="H97" s="89" t="str">
        <f t="shared" si="20"/>
        <v/>
      </c>
      <c r="I97" s="89" t="str">
        <f t="shared" si="20"/>
        <v/>
      </c>
      <c r="J97" s="4" t="str">
        <f t="shared" si="20"/>
        <v/>
      </c>
      <c r="K97" s="4" t="str">
        <f t="shared" si="20"/>
        <v/>
      </c>
      <c r="L97" s="50" t="str">
        <f t="shared" si="20"/>
        <v/>
      </c>
      <c r="M97" s="4" t="str">
        <f t="shared" si="20"/>
        <v/>
      </c>
    </row>
    <row r="98" spans="1:18" ht="43.5" customHeight="1" x14ac:dyDescent="0.15">
      <c r="A98" s="49" t="s">
        <v>27</v>
      </c>
      <c r="B98" s="180" t="str">
        <f t="shared" ref="B98:M98" si="21">IF(B19="","",B19)</f>
        <v/>
      </c>
      <c r="C98" s="180" t="str">
        <f t="shared" si="21"/>
        <v/>
      </c>
      <c r="D98" s="176" t="str">
        <f t="shared" si="21"/>
        <v/>
      </c>
      <c r="E98" s="174" t="str">
        <f t="shared" si="21"/>
        <v/>
      </c>
      <c r="F98" s="175" t="str">
        <f t="shared" si="21"/>
        <v/>
      </c>
      <c r="G98" s="89" t="str">
        <f t="shared" si="21"/>
        <v/>
      </c>
      <c r="H98" s="89" t="str">
        <f t="shared" si="21"/>
        <v/>
      </c>
      <c r="I98" s="89" t="str">
        <f t="shared" si="21"/>
        <v/>
      </c>
      <c r="J98" s="4" t="str">
        <f t="shared" si="21"/>
        <v/>
      </c>
      <c r="K98" s="4" t="str">
        <f t="shared" si="21"/>
        <v/>
      </c>
      <c r="L98" s="50" t="str">
        <f t="shared" si="21"/>
        <v/>
      </c>
      <c r="M98" s="4" t="str">
        <f t="shared" si="21"/>
        <v/>
      </c>
    </row>
    <row r="99" spans="1:18" ht="43.5" customHeight="1" x14ac:dyDescent="0.15">
      <c r="A99" s="49" t="s">
        <v>28</v>
      </c>
      <c r="B99" s="180" t="str">
        <f t="shared" ref="B99:M99" si="22">IF(B20="","",B20)</f>
        <v/>
      </c>
      <c r="C99" s="180" t="str">
        <f t="shared" si="22"/>
        <v/>
      </c>
      <c r="D99" s="176" t="str">
        <f t="shared" si="22"/>
        <v/>
      </c>
      <c r="E99" s="174" t="str">
        <f t="shared" si="22"/>
        <v/>
      </c>
      <c r="F99" s="175" t="str">
        <f t="shared" si="22"/>
        <v/>
      </c>
      <c r="G99" s="89" t="str">
        <f t="shared" si="22"/>
        <v/>
      </c>
      <c r="H99" s="89" t="str">
        <f t="shared" si="22"/>
        <v/>
      </c>
      <c r="I99" s="89" t="str">
        <f t="shared" si="22"/>
        <v/>
      </c>
      <c r="J99" s="4" t="str">
        <f t="shared" si="22"/>
        <v/>
      </c>
      <c r="K99" s="4" t="str">
        <f t="shared" si="22"/>
        <v/>
      </c>
      <c r="L99" s="50" t="str">
        <f t="shared" si="22"/>
        <v/>
      </c>
      <c r="M99" s="4" t="str">
        <f t="shared" si="22"/>
        <v/>
      </c>
    </row>
    <row r="100" spans="1:18" ht="43.5" customHeight="1" x14ac:dyDescent="0.15">
      <c r="A100" s="49" t="s">
        <v>29</v>
      </c>
      <c r="B100" s="180" t="str">
        <f t="shared" ref="B100:M100" si="23">IF(B21="","",B21)</f>
        <v/>
      </c>
      <c r="C100" s="180" t="str">
        <f t="shared" si="23"/>
        <v/>
      </c>
      <c r="D100" s="176" t="str">
        <f t="shared" si="23"/>
        <v/>
      </c>
      <c r="E100" s="174" t="str">
        <f t="shared" si="23"/>
        <v/>
      </c>
      <c r="F100" s="175" t="str">
        <f t="shared" si="23"/>
        <v/>
      </c>
      <c r="G100" s="89" t="str">
        <f t="shared" si="23"/>
        <v/>
      </c>
      <c r="H100" s="89" t="str">
        <f t="shared" si="23"/>
        <v/>
      </c>
      <c r="I100" s="89" t="str">
        <f t="shared" si="23"/>
        <v/>
      </c>
      <c r="J100" s="4" t="str">
        <f t="shared" si="23"/>
        <v/>
      </c>
      <c r="K100" s="4" t="str">
        <f t="shared" si="23"/>
        <v/>
      </c>
      <c r="L100" s="50" t="str">
        <f t="shared" si="23"/>
        <v/>
      </c>
      <c r="M100" s="4" t="str">
        <f t="shared" si="23"/>
        <v/>
      </c>
    </row>
    <row r="101" spans="1:18" ht="43.5" customHeight="1" x14ac:dyDescent="0.15">
      <c r="A101" s="49" t="s">
        <v>30</v>
      </c>
      <c r="B101" s="180" t="str">
        <f t="shared" ref="B101:M101" si="24">IF(B22="","",B22)</f>
        <v/>
      </c>
      <c r="C101" s="180" t="str">
        <f t="shared" si="24"/>
        <v/>
      </c>
      <c r="D101" s="176" t="str">
        <f t="shared" si="24"/>
        <v/>
      </c>
      <c r="E101" s="174" t="str">
        <f t="shared" si="24"/>
        <v/>
      </c>
      <c r="F101" s="175" t="str">
        <f t="shared" si="24"/>
        <v/>
      </c>
      <c r="G101" s="89" t="str">
        <f t="shared" si="24"/>
        <v/>
      </c>
      <c r="H101" s="89" t="str">
        <f t="shared" si="24"/>
        <v/>
      </c>
      <c r="I101" s="89" t="str">
        <f t="shared" si="24"/>
        <v/>
      </c>
      <c r="J101" s="4" t="str">
        <f t="shared" si="24"/>
        <v/>
      </c>
      <c r="K101" s="4" t="str">
        <f t="shared" si="24"/>
        <v/>
      </c>
      <c r="L101" s="50" t="str">
        <f t="shared" si="24"/>
        <v/>
      </c>
      <c r="M101" s="4" t="str">
        <f t="shared" si="24"/>
        <v/>
      </c>
    </row>
    <row r="102" spans="1:18" ht="43.5" customHeight="1" thickBot="1" x14ac:dyDescent="0.2">
      <c r="A102" s="49" t="s">
        <v>31</v>
      </c>
      <c r="B102" s="181" t="str">
        <f t="shared" ref="B102:M102" si="25">IF(B23="","",B23)</f>
        <v/>
      </c>
      <c r="C102" s="181" t="str">
        <f t="shared" si="25"/>
        <v/>
      </c>
      <c r="D102" s="177" t="str">
        <f t="shared" si="25"/>
        <v/>
      </c>
      <c r="E102" s="178" t="str">
        <f t="shared" si="25"/>
        <v/>
      </c>
      <c r="F102" s="179" t="str">
        <f t="shared" si="25"/>
        <v/>
      </c>
      <c r="G102" s="90" t="str">
        <f t="shared" si="25"/>
        <v/>
      </c>
      <c r="H102" s="90" t="str">
        <f t="shared" si="25"/>
        <v/>
      </c>
      <c r="I102" s="90" t="str">
        <f t="shared" si="25"/>
        <v/>
      </c>
      <c r="J102" s="5" t="str">
        <f t="shared" si="25"/>
        <v/>
      </c>
      <c r="K102" s="5" t="str">
        <f t="shared" si="25"/>
        <v/>
      </c>
      <c r="L102" s="51" t="str">
        <f t="shared" si="25"/>
        <v/>
      </c>
      <c r="M102" s="5" t="str">
        <f t="shared" si="25"/>
        <v/>
      </c>
    </row>
    <row r="103" spans="1:18" ht="43.5" customHeight="1" x14ac:dyDescent="0.15">
      <c r="A103" s="41"/>
      <c r="B103" s="52"/>
      <c r="C103" s="53"/>
      <c r="D103" s="53"/>
      <c r="E103" s="53"/>
      <c r="F103" s="53"/>
      <c r="G103" s="53"/>
      <c r="H103" s="54" t="s">
        <v>19</v>
      </c>
      <c r="I103" s="55"/>
      <c r="J103" s="56">
        <f t="shared" ref="J103:K103" si="26">IF(J24="","",J24)</f>
        <v>0</v>
      </c>
      <c r="K103" s="56">
        <f t="shared" si="26"/>
        <v>0</v>
      </c>
      <c r="L103" s="53"/>
      <c r="M103" s="13"/>
    </row>
    <row r="104" spans="1:18" ht="43.5" customHeight="1" thickBot="1" x14ac:dyDescent="0.2">
      <c r="A104" s="41"/>
      <c r="B104" s="57" t="s">
        <v>32</v>
      </c>
      <c r="C104" s="53"/>
      <c r="D104" s="53"/>
      <c r="E104" s="53"/>
      <c r="F104" s="53"/>
      <c r="G104" s="53"/>
      <c r="H104" s="58" t="s">
        <v>20</v>
      </c>
      <c r="I104" s="59"/>
      <c r="J104" s="5">
        <f t="shared" ref="J104:K104" si="27">IF(J25="","",J25)</f>
        <v>0</v>
      </c>
      <c r="K104" s="5">
        <f t="shared" si="27"/>
        <v>0</v>
      </c>
      <c r="L104" s="53"/>
      <c r="M104" s="13"/>
      <c r="O104" s="33"/>
      <c r="P104" s="33"/>
      <c r="Q104" s="33"/>
      <c r="R104" s="33"/>
    </row>
    <row r="105" spans="1:18" ht="15" customHeight="1" x14ac:dyDescent="0.15">
      <c r="A105" s="41"/>
      <c r="B105" s="75"/>
      <c r="C105" s="76" t="s">
        <v>33</v>
      </c>
      <c r="D105" s="76" t="s">
        <v>34</v>
      </c>
      <c r="E105" s="77" t="s">
        <v>35</v>
      </c>
      <c r="F105" s="53" t="s">
        <v>2</v>
      </c>
      <c r="G105" s="53"/>
      <c r="H105" s="53"/>
      <c r="I105" s="53"/>
      <c r="J105" s="53"/>
      <c r="K105" s="53"/>
      <c r="L105" s="53"/>
      <c r="M105" s="13"/>
    </row>
    <row r="106" spans="1:18" ht="15" customHeight="1" x14ac:dyDescent="0.15">
      <c r="A106" s="41"/>
      <c r="B106" s="78" t="s">
        <v>36</v>
      </c>
      <c r="C106" s="79"/>
      <c r="D106" s="79"/>
      <c r="E106" s="80"/>
      <c r="F106" s="60" t="s">
        <v>14</v>
      </c>
      <c r="G106" s="41"/>
      <c r="H106" s="41"/>
      <c r="I106" s="13"/>
      <c r="J106" s="61"/>
      <c r="K106" s="61"/>
      <c r="L106" s="61"/>
      <c r="M106" s="61"/>
    </row>
    <row r="107" spans="1:18" ht="15" customHeight="1" x14ac:dyDescent="0.15">
      <c r="A107" s="41"/>
      <c r="B107" s="78" t="s">
        <v>37</v>
      </c>
      <c r="C107" s="81"/>
      <c r="D107" s="81"/>
      <c r="E107" s="82"/>
      <c r="F107" s="60" t="s">
        <v>52</v>
      </c>
      <c r="G107" s="41"/>
      <c r="H107" s="41"/>
      <c r="I107" s="13"/>
      <c r="J107" s="93" t="s">
        <v>49</v>
      </c>
      <c r="K107" s="62"/>
      <c r="L107" s="62"/>
      <c r="M107" s="62"/>
    </row>
    <row r="108" spans="1:18" ht="15" customHeight="1" x14ac:dyDescent="0.15">
      <c r="A108" s="41"/>
      <c r="B108" s="78" t="s">
        <v>38</v>
      </c>
      <c r="C108" s="81"/>
      <c r="D108" s="81"/>
      <c r="E108" s="82"/>
      <c r="F108" s="60" t="s">
        <v>50</v>
      </c>
      <c r="G108" s="41"/>
      <c r="H108" s="41"/>
      <c r="I108" s="13"/>
      <c r="J108" s="97"/>
      <c r="K108" s="62"/>
      <c r="L108" s="41"/>
      <c r="M108" s="41"/>
    </row>
    <row r="109" spans="1:18" ht="15" customHeight="1" x14ac:dyDescent="0.15">
      <c r="A109" s="41"/>
      <c r="B109" s="78" t="s">
        <v>39</v>
      </c>
      <c r="C109" s="81"/>
      <c r="D109" s="81"/>
      <c r="E109" s="82"/>
      <c r="F109" s="60" t="s">
        <v>51</v>
      </c>
      <c r="G109" s="41"/>
      <c r="H109" s="41"/>
      <c r="I109" s="13"/>
      <c r="J109" s="97"/>
      <c r="K109" s="62"/>
      <c r="L109" s="41"/>
      <c r="M109" s="41"/>
    </row>
    <row r="110" spans="1:18" ht="15" customHeight="1" x14ac:dyDescent="0.15">
      <c r="A110" s="41"/>
      <c r="B110" s="78" t="s">
        <v>40</v>
      </c>
      <c r="C110" s="81"/>
      <c r="D110" s="81"/>
      <c r="E110" s="82"/>
      <c r="F110" s="60" t="s">
        <v>16</v>
      </c>
      <c r="G110" s="41"/>
      <c r="H110" s="41"/>
      <c r="I110" s="13"/>
      <c r="J110" s="98"/>
      <c r="K110" s="63"/>
      <c r="L110" s="41"/>
      <c r="M110" s="63"/>
    </row>
    <row r="111" spans="1:18" ht="15" customHeight="1" x14ac:dyDescent="0.15">
      <c r="A111" s="41"/>
      <c r="B111" s="78" t="s">
        <v>41</v>
      </c>
      <c r="C111" s="81"/>
      <c r="D111" s="81"/>
      <c r="E111" s="82"/>
      <c r="F111" s="60" t="s">
        <v>53</v>
      </c>
      <c r="G111" s="41"/>
      <c r="H111" s="41"/>
      <c r="I111" s="13"/>
      <c r="J111" s="98"/>
      <c r="K111" s="63"/>
      <c r="L111" s="41"/>
      <c r="M111" s="41"/>
    </row>
    <row r="112" spans="1:18" ht="15" customHeight="1" x14ac:dyDescent="0.15">
      <c r="A112" s="41"/>
      <c r="B112" s="78" t="s">
        <v>42</v>
      </c>
      <c r="C112" s="81"/>
      <c r="D112" s="81"/>
      <c r="E112" s="82"/>
      <c r="F112" s="60" t="s">
        <v>55</v>
      </c>
      <c r="G112" s="41"/>
      <c r="H112" s="41"/>
      <c r="I112" s="13"/>
      <c r="J112" s="97"/>
      <c r="K112" s="62"/>
      <c r="L112" s="100" t="s">
        <v>13</v>
      </c>
      <c r="M112" s="100" t="str">
        <f>IF(M33="","",M33)</f>
        <v/>
      </c>
    </row>
    <row r="113" spans="1:13" ht="15" customHeight="1" x14ac:dyDescent="0.15">
      <c r="A113" s="41"/>
      <c r="B113" s="83" t="s">
        <v>43</v>
      </c>
      <c r="C113" s="84"/>
      <c r="D113" s="84"/>
      <c r="E113" s="85"/>
      <c r="F113" s="60" t="s">
        <v>56</v>
      </c>
      <c r="G113" s="41"/>
      <c r="H113" s="41"/>
      <c r="I113" s="13"/>
      <c r="J113" s="99"/>
      <c r="K113" s="62"/>
      <c r="L113" s="62"/>
      <c r="M113" s="62"/>
    </row>
  </sheetData>
  <sheetProtection password="CF0D" sheet="1" formatCells="0"/>
  <mergeCells count="45">
    <mergeCell ref="D99:F99"/>
    <mergeCell ref="D100:F100"/>
    <mergeCell ref="D101:F101"/>
    <mergeCell ref="D102:F102"/>
    <mergeCell ref="F88:H88"/>
    <mergeCell ref="F89:H91"/>
    <mergeCell ref="D97:F97"/>
    <mergeCell ref="D98:F98"/>
    <mergeCell ref="K89:M89"/>
    <mergeCell ref="K92:M92"/>
    <mergeCell ref="D94:F94"/>
    <mergeCell ref="D95:F95"/>
    <mergeCell ref="D96:F96"/>
    <mergeCell ref="D62:F62"/>
    <mergeCell ref="D63:F63"/>
    <mergeCell ref="K53:M53"/>
    <mergeCell ref="K50:M50"/>
    <mergeCell ref="J43:M47"/>
    <mergeCell ref="K13:M13"/>
    <mergeCell ref="K10:M10"/>
    <mergeCell ref="J3:M7"/>
    <mergeCell ref="F82:G82"/>
    <mergeCell ref="J82:M86"/>
    <mergeCell ref="F49:H49"/>
    <mergeCell ref="F50:H52"/>
    <mergeCell ref="D55:F55"/>
    <mergeCell ref="D56:F56"/>
    <mergeCell ref="D57:F57"/>
    <mergeCell ref="D58:F58"/>
    <mergeCell ref="D59:F59"/>
    <mergeCell ref="D60:F60"/>
    <mergeCell ref="D61:F61"/>
    <mergeCell ref="F43:G43"/>
    <mergeCell ref="F3:G3"/>
    <mergeCell ref="F10:H12"/>
    <mergeCell ref="F9:H9"/>
    <mergeCell ref="D18:F18"/>
    <mergeCell ref="D19:F19"/>
    <mergeCell ref="D20:F20"/>
    <mergeCell ref="D21:F21"/>
    <mergeCell ref="D22:F22"/>
    <mergeCell ref="D23:F23"/>
    <mergeCell ref="D15:F15"/>
    <mergeCell ref="D16:F16"/>
    <mergeCell ref="D17:F1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landscape" horizontalDpi="300" verticalDpi="300" r:id="rId1"/>
  <rowBreaks count="1" manualBreakCount="1">
    <brk id="34" max="12" man="1"/>
  </rowBreaks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税率!$A$2:$A$4</xm:f>
          </x14:formula1>
          <xm:sqref>L16:L23 L56:L63 L95:L102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3.5" x14ac:dyDescent="0.15"/>
  <sheetData>
    <row r="1" spans="1:1" x14ac:dyDescent="0.15">
      <c r="A1" t="s">
        <v>18</v>
      </c>
    </row>
    <row r="2" spans="1:1" x14ac:dyDescent="0.15">
      <c r="A2" s="1">
        <v>0.08</v>
      </c>
    </row>
    <row r="3" spans="1:1" x14ac:dyDescent="0.15">
      <c r="A3" s="1">
        <v>0.1</v>
      </c>
    </row>
    <row r="4" spans="1:1" x14ac:dyDescent="0.15">
      <c r="A4" t="s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指定納品請求書</vt:lpstr>
      <vt:lpstr>税率</vt:lpstr>
      <vt:lpstr>指定納品請求書!Print_Area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2018-11-22T05:18:46Z</dcterms:created>
  <dcterms:modified xsi:type="dcterms:W3CDTF">2023-06-27T07:56:20Z</dcterms:modified>
</cp:coreProperties>
</file>